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C6B72B40-E527-4D88-B8E8-F11F0BC9263A}"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H7">'Hygiene Data'!$BT$1:$CC$2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S7">'Sanitation Data'!$BT$1:$CC$2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myrangeW7">'Water Data'!$BT$1:$CC$2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<sst xmlns="http://schemas.openxmlformats.org/spreadsheetml/2006/main" xmlns:r="http://schemas.openxmlformats.org/officeDocument/2006/relationships" xmlns:xdr="http://schemas.openxmlformats.org/drawingml/2006/spreadsheetDrawing" count="2039" uniqueCount="262">
  <si>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</si>
  <si>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</si>
  <si>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</si>
  <si>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</si>
  <si>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</si>
  <si>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</si>
  <si>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</si>
  <si>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</si>
  <si>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</si>
  <si>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</si>
  <si>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</si>
  <si>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</si>
  <si>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</si>
  <si>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</si>
  <si>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</si>
  <si>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</si>
  <si>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</si>
  <si>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</si>
  <si>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</si>
  <si>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</si>
  <si>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</si>
  <si>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</si>
  <si>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</si>
  <si>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</si>
  <si>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</si>
  <si>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</si>
  <si>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</si>
  <si>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</si>
  <si>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</si>
  <si>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</si>
  <si>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</si>
  <si>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</si>
  <si>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</si>
  <si>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</si>
  <si>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</si>
  <si>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</si>
  <si>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</si>
  <si>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</si>
  <si>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</si>
  <si>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</si>
  <si>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</si>
  <si>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</si>
  <si>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</si>
  <si>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</si>
  <si>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</si>
  <si>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</si>
  <si>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</si>
  <si>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</si>
  <si>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</si>
  <si>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</si>
  <si>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</si>
  <si>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</si>
  <si>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</si>
  <si>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</si>
  <si>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</si>
  <si>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</si>
  <si>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</si>
  <si>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</si>
  <si>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</si>
  <si>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</si>
  <si>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</si>
  <si>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</si>
  <si>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</si>
  <si>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</si>
  <si>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</si>
  <si>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</si>
  <si>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</si>
  <si>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</si>
  <si>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</si>
  <si>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</si>
  <si>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</si>
  <si>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</si>
  <si>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</si>
  <si>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</si>
  <si>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</si>
  <si>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</si>
  <si>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</si>
  <si>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</si>
  <si>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</si>
  <si>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</si>
  <si>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</si>
  <si>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</si>
  <si>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</si>
  <si>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</si>
  <si>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</si>
  <si>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</si>
  <si>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</si>
  <si>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</si>
  <si>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</si>
  <si>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</si>
  <si>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</si>
  <si>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</si>
  <si>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</si>
  <si>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</si>
  <si>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</si>
  <si>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</si>
  <si>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</si>
  <si>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</si>
  <si>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</si>
  <si>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</si>
  <si>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</si>
  <si>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</si>
  <si>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</si>
  <si>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</si>
  <si>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</si>
  <si>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</si>
  <si>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</si>
  <si>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</si>
  <si>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</si>
  <si>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</si>
  <si>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</si>
  <si>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</si>
  <si>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</si>
  <si>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</si>
  <si>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</si>
  <si>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</si>
  <si>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</si>
  <si>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</si>
  <si>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</si>
  <si>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</si>
  <si>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</si>
  <si>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</si>
  <si>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</si>
  <si>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</si>
  <si>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</si>
  <si>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</si>
  <si>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</si>
  <si>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</si>
  <si>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</si>
  <si>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</si>
  <si>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</si>
  <si>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</si>
  <si>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</si>
  <si>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</si>
  <si>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</si>
  <si>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</si>
  <si>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</si>
  <si>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</si>
  <si>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</si>
  <si>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</si>
  <si>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</si>
  <si>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</si>
  <si>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</si>
  <si>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</si>
  <si>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</si>
  <si>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</si>
  <si>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</si>
  <si>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</si>
  <si>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</si>
  <si>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</si>
  <si>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</si>
  <si>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</si>
  <si>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</si>
  <si>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</si>
  <si>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</si>
  <si>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</si>
  <si>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</si>
  <si>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</si>
  <si>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</si>
  <si>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</si>
  <si>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</si>
  <si>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</si>
  <si>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</si>
  <si>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</si>
  <si>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</si>
  <si>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</si>
  <si>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</si>
  <si>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</si>
  <si>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</si>
  <si>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</si>
  <si>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</si>
  <si>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</si>
  <si>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</si>
  <si>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</si>
  <si>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</si>
  <si>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</si>
  <si>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</si>
  <si>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</si>
  <si>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</si>
  <si>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</si>
  <si>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Denmark</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</si>
  <si>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</si>
  <si>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</si>
  <si>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</si>
  <si>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</si>
  <si>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</si>
  <si>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</si>
  <si>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</si>
  <si>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</si>
  <si>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</si>
  <si>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</si>
  <si>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</si>
  <si>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</si>
  <si>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</si>
  <si>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</si>
  <si>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</si>
  <si>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</si>
  <si>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</si>
  <si>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</si>
  <si>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</si>
  <si>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</si>
  <si>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</si>
  <si>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</si>
  <si>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</si>
  <si>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</si>
  <si>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</si>
  <si>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</si>
  <si>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</si>
  <si>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</si>
  <si>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</si>
  <si>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</si>
  <si>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</si>
  <si>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</si>
  <si>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</si>
  <si>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The secondary school estimate is based on coverage in lower secondary schools. The national estimate is based on coverage in primary and secondary schools. Estimates for the proportion with improved facilities and any facility are based on the estimate for basic.</t>
  </si>
  <si>
    <t>The secondary school estimate is based on coverage in lower schools. The national estimate is based on coverage in primary and secondary schools. Estimates for the proportion with improved facilities and any facility are based on the estimate for basic.</t>
  </si>
  <si>
    <t>The secondary school estimate is based on coverage in lower secondary schools. The national estimate is based on coverage in primary and secondary schools. Estimates for the proportion of schools with any facility and facility with water are based on the estimate for basic.</t>
  </si>
  <si>
    <t>DNK_2013_UIS</t>
  </si>
  <si>
    <t>DNK_2014_UIS</t>
  </si>
  <si>
    <t>DNK_2015_UIS</t>
  </si>
  <si>
    <t>DNK_2016_UIS</t>
  </si>
  <si>
    <t>2013</t>
  </si>
  <si>
    <t>2014</t>
  </si>
  <si>
    <t>2015</t>
  </si>
  <si>
    <t>2016</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</si>
  <si>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</si>
  <si>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</si>
  <si>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</si>
  <si>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</si>
  <si>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</si>
  <si>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</si>
  <si>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</si>
  <si>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</si>
  <si>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</si>
  <si>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</si>
  <si>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</si>
  <si>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</si>
  <si>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</si>
  <si>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</si>
  <si>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</si>
  <si>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</si>
  <si>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</si>
  <si>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</si>
  <si>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</si>
  <si>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</si>
  <si>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</si>
  <si>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</si>
  <si>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DNK_2019_UIS</t>
  </si>
  <si>
    <t>DNK_2022_UIS</t>
  </si>
  <si>
    <t>DNK_2021_UIS</t>
  </si>
  <si>
    <t>DNK_2020_UIS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</si>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</sst>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43244727927"/>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43244727927"/>
      </left>
      <right/>
      <top/>
      <bottom/>
      <diagonal/>
    </border>
    <border>
      <left style="dotted">
        <color theme="0" tint="-0.049043244727927"/>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1"/>
    <xf numFmtId="0" fontId="15" fillId="0" borderId="91"/>
    <xf numFmtId="0" fontId="19" fillId="0" borderId="91"/>
  </cellStyleXfs>
  <cellXfs count="1013">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vertical="center"/>
    </xf>
    <xf numFmtId="0"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vertical="center"/>
    </xf>
    <xf numFmtId="164" fontId="68" fillId="32" borderId="70" xfId="0" applyNumberFormat="true" applyFont="true" applyFill="true" applyBorder="true" applyAlignment="true" applyProtection="true">
      <alignment horizontal="center" vertical="center"/>
    </xf>
    <xf numFmtId="0" fontId="69" fillId="33" borderId="70" xfId="0" applyNumberFormat="true" applyFont="true" applyFill="true" applyBorder="true" applyAlignment="true" applyProtection="true">
      <alignment horizontal="center" vertical="center"/>
    </xf>
    <xf numFmtId="0" fontId="70" fillId="34" borderId="70" xfId="0" applyNumberFormat="true" applyFont="true" applyFill="true" applyBorder="true" applyAlignment="true" applyProtection="true">
      <alignment horizontal="center" vertical="center"/>
    </xf>
    <xf numFmtId="0" fontId="71"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1"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7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71" xfId="12" applyBorder="true"/>
    <xf numFmtId="0" fontId="3" fillId="2" borderId="71" xfId="14" applyFont="true" applyFill="true" applyBorder="true" applyAlignment="true">
      <alignment horizontal="left"/>
    </xf>
    <xf numFmtId="0" fontId="3" fillId="2" borderId="71" xfId="14" applyFont="true" applyFill="true" applyBorder="true" applyAlignment="true">
      <alignment horizontal="center"/>
    </xf>
    <xf numFmtId="0" fontId="3" fillId="2" borderId="71" xfId="14" applyFont="true" applyFill="true" applyBorder="true" applyAlignment="true">
      <alignment horizontal="right"/>
    </xf>
    <xf numFmtId="1" fontId="3" fillId="2" borderId="71" xfId="14" applyNumberFormat="true" applyFont="true" applyFill="true" applyBorder="true"/>
    <xf numFmtId="164" fontId="3" fillId="4" borderId="71" xfId="14" applyNumberFormat="true" applyFont="true" applyFill="true" applyBorder="true" applyAlignment="true">
      <alignment horizontal="center"/>
    </xf>
    <xf numFmtId="164" fontId="3" fillId="28" borderId="71" xfId="14" applyNumberFormat="true" applyFont="true" applyFill="true" applyBorder="true" applyAlignment="true">
      <alignment horizontal="center"/>
    </xf>
    <xf numFmtId="164" fontId="3" fillId="41" borderId="71" xfId="14" applyNumberFormat="true" applyFont="true" applyFill="true" applyBorder="true" applyAlignment="true">
      <alignment horizontal="center"/>
    </xf>
    <xf numFmtId="164" fontId="8" fillId="42" borderId="71" xfId="14" applyNumberFormat="true" applyFont="true" applyFill="true" applyBorder="true" applyAlignment="true">
      <alignment horizontal="center" wrapText="true"/>
    </xf>
    <xf numFmtId="164" fontId="3" fillId="44" borderId="71"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164" fontId="8" fillId="27" borderId="71" xfId="14" applyNumberFormat="true" applyFont="true" applyFill="true" applyBorder="true" applyAlignment="true">
      <alignment horizontal="center" wrapText="true"/>
    </xf>
    <xf numFmtId="0" fontId="19" fillId="0" borderId="71" xfId="12" applyBorder="true" applyAlignment="true">
      <alignment horizontal="left"/>
    </xf>
    <xf numFmtId="0" fontId="19" fillId="0" borderId="71" xfId="12" applyBorder="true" applyAlignment="true">
      <alignment horizontal="center"/>
    </xf>
    <xf numFmtId="0" fontId="19" fillId="0" borderId="71" xfId="12" applyBorder="true" applyAlignment="true">
      <alignment horizontal="right"/>
    </xf>
    <xf numFmtId="0" fontId="19" fillId="0" borderId="71" xfId="12" applyFill="true" applyBorder="true"/>
    <xf numFmtId="0" fontId="33" fillId="0" borderId="71" xfId="12" applyFont="true" applyFill="true" applyBorder="true"/>
    <xf numFmtId="0" fontId="33" fillId="0" borderId="71" xfId="12" applyFont="true" applyBorder="true"/>
    <xf numFmtId="0" fontId="97" fillId="0" borderId="91" xfId="0" applyNumberFormat="true" applyFont="true" applyBorder="true" applyAlignment="true" applyProtection="true"/>
    <xf numFmtId="1" fontId="98" fillId="49" borderId="92" xfId="0" applyNumberFormat="true" applyFont="true" applyFill="true" applyBorder="true" applyAlignment="true" applyProtection="true">
      <alignment horizontal="center" vertical="center"/>
    </xf>
    <xf numFmtId="1" fontId="99" fillId="50" borderId="93" xfId="0" applyNumberFormat="true" applyFont="true" applyFill="true" applyBorder="true" applyAlignment="true" applyProtection="true">
      <alignment horizontal="center" vertical="center"/>
    </xf>
    <xf numFmtId="1" fontId="100" fillId="51" borderId="94" xfId="0" applyNumberFormat="true" applyFont="true" applyFill="true" applyBorder="true" applyAlignment="true" applyProtection="true">
      <alignment horizontal="center" vertical="center"/>
    </xf>
    <xf numFmtId="1" fontId="101" fillId="52" borderId="95" xfId="0" applyNumberFormat="true" applyFont="true" applyFill="true" applyBorder="true" applyAlignment="true" applyProtection="true">
      <alignment horizontal="center" vertical="center"/>
    </xf>
    <xf numFmtId="1" fontId="102" fillId="53" borderId="96" xfId="0" applyNumberFormat="true" applyFont="true" applyFill="true" applyBorder="true" applyAlignment="true" applyProtection="true">
      <alignment horizontal="center" vertical="center"/>
    </xf>
    <xf numFmtId="1" fontId="103" fillId="54" borderId="97" xfId="0" applyNumberFormat="true" applyFont="true" applyFill="true" applyBorder="true" applyAlignment="true" applyProtection="true">
      <alignment horizontal="center" vertical="center"/>
    </xf>
    <xf numFmtId="1" fontId="104" fillId="55" borderId="98" xfId="0" applyNumberFormat="true" applyFont="true" applyFill="true" applyBorder="true" applyAlignment="true" applyProtection="true">
      <alignment horizontal="center" vertical="center"/>
    </xf>
    <xf numFmtId="1" fontId="105" fillId="56" borderId="99" xfId="0" applyNumberFormat="true" applyFont="true" applyFill="true" applyBorder="true" applyAlignment="true" applyProtection="true">
      <alignment horizontal="center" vertical="center"/>
    </xf>
    <xf numFmtId="1" fontId="106" fillId="57" borderId="100" xfId="0" applyNumberFormat="true" applyFont="true" applyFill="true" applyBorder="true" applyAlignment="true" applyProtection="true">
      <alignment horizontal="center" vertical="center"/>
    </xf>
    <xf numFmtId="1" fontId="107" fillId="58" borderId="101" xfId="0" applyNumberFormat="true" applyFont="true" applyFill="true" applyBorder="true" applyAlignment="true" applyProtection="true">
      <alignment horizontal="center" vertical="center"/>
    </xf>
    <xf numFmtId="1" fontId="108" fillId="59" borderId="102" xfId="0" applyNumberFormat="true" applyFont="true" applyFill="true" applyBorder="true" applyAlignment="true" applyProtection="true">
      <alignment horizontal="center" vertical="center"/>
    </xf>
    <xf numFmtId="1" fontId="109" fillId="60" borderId="103" xfId="0" applyNumberFormat="true" applyFont="true" applyFill="true" applyBorder="true" applyAlignment="true" applyProtection="true">
      <alignment horizontal="center" vertical="center"/>
    </xf>
    <xf numFmtId="1" fontId="110" fillId="61" borderId="104" xfId="0" applyNumberFormat="true" applyFont="true" applyFill="true" applyBorder="true" applyAlignment="true" applyProtection="true">
      <alignment horizontal="center" vertical="center"/>
    </xf>
    <xf numFmtId="1" fontId="111" fillId="62" borderId="105" xfId="0" applyNumberFormat="true" applyFont="true" applyFill="true" applyBorder="true" applyAlignment="true" applyProtection="true">
      <alignment horizontal="center" vertical="center"/>
    </xf>
    <xf numFmtId="1" fontId="112" fillId="63" borderId="106" xfId="0" applyNumberFormat="true" applyFont="true" applyFill="true" applyBorder="true" applyAlignment="true" applyProtection="true">
      <alignment horizontal="center" vertical="center"/>
    </xf>
    <xf numFmtId="1" fontId="113" fillId="64" borderId="107" xfId="0" applyNumberFormat="true" applyFont="true" applyFill="true" applyBorder="true" applyAlignment="true" applyProtection="true">
      <alignment horizontal="center" vertical="center"/>
    </xf>
    <xf numFmtId="1" fontId="114" fillId="65" borderId="108" xfId="0" applyNumberFormat="true" applyFont="true" applyFill="true" applyBorder="true" applyAlignment="true" applyProtection="true">
      <alignment horizontal="center" vertical="center"/>
    </xf>
    <xf numFmtId="1" fontId="115" fillId="66" borderId="109" xfId="0" applyNumberFormat="true" applyFont="true" applyFill="true" applyBorder="true" applyAlignment="true" applyProtection="true">
      <alignment horizontal="center" vertical="center"/>
    </xf>
    <xf numFmtId="1" fontId="116" fillId="67" borderId="110" xfId="0" applyNumberFormat="true" applyFont="true" applyFill="true" applyBorder="true" applyAlignment="true" applyProtection="true">
      <alignment horizontal="center" vertical="center"/>
    </xf>
    <xf numFmtId="1" fontId="117" fillId="68" borderId="111" xfId="0" applyNumberFormat="true" applyFont="true" applyFill="true" applyBorder="true" applyAlignment="true" applyProtection="true">
      <alignment horizontal="center" vertical="center"/>
    </xf>
    <xf numFmtId="1" fontId="118" fillId="69" borderId="112" xfId="0" applyNumberFormat="true" applyFont="true" applyFill="true" applyBorder="true" applyAlignment="true" applyProtection="true">
      <alignment horizontal="center" vertical="center"/>
    </xf>
    <xf numFmtId="1" fontId="119" fillId="70" borderId="113" xfId="0" applyNumberFormat="true" applyFont="true" applyFill="true" applyBorder="true" applyAlignment="true" applyProtection="true">
      <alignment horizontal="center" vertical="center"/>
    </xf>
    <xf numFmtId="1" fontId="120" fillId="71" borderId="114" xfId="0" applyNumberFormat="true" applyFont="true" applyFill="true" applyBorder="true" applyAlignment="true" applyProtection="true">
      <alignment horizontal="center" vertical="center"/>
    </xf>
    <xf numFmtId="0" fontId="121" fillId="72" borderId="115" xfId="0" applyNumberFormat="true" applyFont="true" applyFill="true" applyBorder="true" applyAlignment="true" applyProtection="true">
      <alignment horizontal="center" vertical="center"/>
    </xf>
    <xf numFmtId="164" fontId="122" fillId="73" borderId="116" xfId="0" applyNumberFormat="true" applyFont="true" applyFill="true" applyBorder="true" applyAlignment="true" applyProtection="true">
      <alignment horizontal="center" vertical="center"/>
    </xf>
    <xf numFmtId="0" fontId="123" fillId="74" borderId="117" xfId="0" applyNumberFormat="true" applyFont="true" applyFill="true" applyBorder="true" applyAlignment="true" applyProtection="true">
      <alignment horizontal="center" vertical="center"/>
    </xf>
    <xf numFmtId="0" fontId="124" fillId="75" borderId="118" xfId="0" applyNumberFormat="true" applyFont="true" applyFill="true" applyBorder="true" applyAlignment="true" applyProtection="true">
      <alignment horizontal="center" vertical="center"/>
    </xf>
    <xf numFmtId="0" fontId="125" fillId="76" borderId="119" xfId="0" applyNumberFormat="true" applyFont="true" applyFill="true" applyBorder="true" applyAlignment="true" applyProtection="true">
      <alignment horizontal="center" vertical="center"/>
    </xf>
    <xf numFmtId="1" fontId="126" fillId="77" borderId="120" xfId="0" applyNumberFormat="true" applyFont="true" applyFill="true" applyBorder="true" applyAlignment="true" applyProtection="true">
      <alignment horizontal="center" vertical="center"/>
    </xf>
    <xf numFmtId="0" fontId="127" fillId="78" borderId="121" xfId="0" applyNumberFormat="true" applyFont="true" applyFill="true" applyBorder="true" applyAlignment="true" applyProtection="true">
      <alignment horizontal="center" vertical="center"/>
    </xf>
    <xf numFmtId="164" fontId="128" fillId="79" borderId="122" xfId="0" applyNumberFormat="true" applyFont="true" applyFill="true" applyBorder="true" applyAlignment="true" applyProtection="true">
      <alignment horizontal="center" vertical="center"/>
    </xf>
    <xf numFmtId="0" fontId="129" fillId="80" borderId="123" xfId="0" applyNumberFormat="true" applyFont="true" applyFill="true" applyBorder="true" applyAlignment="true" applyProtection="true">
      <alignment horizontal="center" vertical="center"/>
    </xf>
    <xf numFmtId="0" fontId="130" fillId="81" borderId="124" xfId="0" applyNumberFormat="true" applyFont="true" applyFill="true" applyBorder="true" applyAlignment="true" applyProtection="true">
      <alignment horizontal="center" vertical="center"/>
    </xf>
    <xf numFmtId="0" fontId="131" fillId="82" borderId="125" xfId="0" applyNumberFormat="true" applyFont="true" applyFill="true" applyBorder="true" applyAlignment="true" applyProtection="true">
      <alignment horizontal="center" vertical="center"/>
    </xf>
    <xf numFmtId="0" fontId="132" fillId="83" borderId="126" xfId="0" applyNumberFormat="true" applyFont="true" applyFill="true" applyBorder="true" applyAlignment="true" applyProtection="true">
      <alignment horizontal="center" vertical="center"/>
    </xf>
    <xf numFmtId="164" fontId="133" fillId="84" borderId="127" xfId="0" applyNumberFormat="true" applyFont="true" applyFill="true" applyBorder="true" applyAlignment="true" applyProtection="true">
      <alignment horizontal="center" vertical="center"/>
    </xf>
    <xf numFmtId="0" fontId="134" fillId="85" borderId="128" xfId="0" applyNumberFormat="true" applyFont="true" applyFill="true" applyBorder="true" applyAlignment="true" applyProtection="true">
      <alignment horizontal="center" vertical="center"/>
    </xf>
    <xf numFmtId="0" fontId="135" fillId="86" borderId="129" xfId="0" applyNumberFormat="true" applyFont="true" applyFill="true" applyBorder="true" applyAlignment="true" applyProtection="true">
      <alignment horizontal="center" vertical="center"/>
    </xf>
    <xf numFmtId="0" fontId="136" fillId="87" borderId="130" xfId="0" applyNumberFormat="true" applyFont="true" applyFill="true" applyBorder="true" applyAlignment="true" applyProtection="true">
      <alignment horizontal="center" vertical="center"/>
    </xf>
    <xf numFmtId="0" fontId="137" fillId="88" borderId="131" xfId="0" applyNumberFormat="true" applyFont="true" applyFill="true" applyBorder="true" applyAlignment="true" applyProtection="true">
      <alignment horizontal="center" vertical="center"/>
    </xf>
    <xf numFmtId="164" fontId="138" fillId="89" borderId="132" xfId="0" applyNumberFormat="true" applyFont="true" applyFill="true" applyBorder="true" applyAlignment="true" applyProtection="true">
      <alignment horizontal="center" vertical="center"/>
    </xf>
    <xf numFmtId="0" fontId="139" fillId="90" borderId="133" xfId="0" applyNumberFormat="true" applyFont="true" applyFill="true" applyBorder="true" applyAlignment="true" applyProtection="true">
      <alignment horizontal="center" vertical="center"/>
    </xf>
    <xf numFmtId="0" fontId="140" fillId="91" borderId="134" xfId="0" applyNumberFormat="true" applyFont="true" applyFill="true" applyBorder="true" applyAlignment="true" applyProtection="true">
      <alignment horizontal="center" vertical="center"/>
    </xf>
    <xf numFmtId="0" fontId="141" fillId="92" borderId="135" xfId="0" applyNumberFormat="true" applyFont="true" applyFill="true" applyBorder="true" applyAlignment="true" applyProtection="true">
      <alignment horizontal="center" vertical="center"/>
    </xf>
    <xf numFmtId="0" fontId="142" fillId="93" borderId="136" xfId="0" applyNumberFormat="true" applyFont="true" applyFill="true" applyBorder="true" applyAlignment="true" applyProtection="true">
      <alignment horizontal="center" vertical="center"/>
    </xf>
    <xf numFmtId="164" fontId="143" fillId="94" borderId="137" xfId="0" applyNumberFormat="true" applyFont="true" applyFill="true" applyBorder="true" applyAlignment="true" applyProtection="true">
      <alignment horizontal="center" vertical="center"/>
    </xf>
    <xf numFmtId="0" fontId="144" fillId="95" borderId="138" xfId="0" applyNumberFormat="true" applyFont="true" applyFill="true" applyBorder="true" applyAlignment="true" applyProtection="true">
      <alignment horizontal="center" vertical="center"/>
    </xf>
    <xf numFmtId="0" fontId="145" fillId="96" borderId="139" xfId="0" applyNumberFormat="true" applyFont="true" applyFill="true" applyBorder="true" applyAlignment="true" applyProtection="true">
      <alignment horizontal="center" vertical="center"/>
    </xf>
    <xf numFmtId="0" fontId="146" fillId="97" borderId="140" xfId="0" applyNumberFormat="true" applyFont="true" applyFill="true" applyBorder="true" applyAlignment="true" applyProtection="true">
      <alignment horizontal="center" vertical="center"/>
    </xf>
    <xf numFmtId="0" fontId="147" fillId="98" borderId="141" xfId="0" applyNumberFormat="true" applyFont="true" applyFill="true" applyBorder="true" applyAlignment="true" applyProtection="true">
      <alignment horizontal="center" vertical="center"/>
    </xf>
    <xf numFmtId="164" fontId="148" fillId="99" borderId="142" xfId="0" applyNumberFormat="true" applyFont="true" applyFill="true" applyBorder="true" applyAlignment="true" applyProtection="true">
      <alignment horizontal="center" vertical="center"/>
    </xf>
    <xf numFmtId="0" fontId="149" fillId="100" borderId="143" xfId="0" applyNumberFormat="true" applyFont="true" applyFill="true" applyBorder="true" applyAlignment="true" applyProtection="true">
      <alignment horizontal="center" vertical="center"/>
    </xf>
    <xf numFmtId="0" fontId="150" fillId="101" borderId="144" xfId="0" applyNumberFormat="true" applyFont="true" applyFill="true" applyBorder="true" applyAlignment="true" applyProtection="true">
      <alignment horizontal="center" vertical="center"/>
    </xf>
    <xf numFmtId="0" fontId="151" fillId="102" borderId="145" xfId="0" applyNumberFormat="true" applyFont="true" applyFill="true" applyBorder="true" applyAlignment="true" applyProtection="true">
      <alignment horizontal="center" vertical="center"/>
    </xf>
    <xf numFmtId="0" fontId="152" fillId="103" borderId="146" xfId="0" applyNumberFormat="true" applyFont="true" applyFill="true" applyBorder="true" applyAlignment="true" applyProtection="true">
      <alignment horizontal="center" vertical="center"/>
    </xf>
    <xf numFmtId="164" fontId="153" fillId="104" borderId="147" xfId="0" applyNumberFormat="true" applyFont="true" applyFill="true" applyBorder="true" applyAlignment="true" applyProtection="true">
      <alignment horizontal="center" vertical="center"/>
    </xf>
    <xf numFmtId="0" fontId="154" fillId="105" borderId="148" xfId="0" applyNumberFormat="true" applyFont="true" applyFill="true" applyBorder="true" applyAlignment="true" applyProtection="true">
      <alignment horizontal="center" vertical="center"/>
    </xf>
    <xf numFmtId="0" fontId="155" fillId="106" borderId="149" xfId="0" applyNumberFormat="true" applyFont="true" applyFill="true" applyBorder="true" applyAlignment="true" applyProtection="true">
      <alignment horizontal="center" vertical="center"/>
    </xf>
    <xf numFmtId="0" fontId="156" fillId="107" borderId="150" xfId="0" applyNumberFormat="true" applyFont="true" applyFill="true" applyBorder="true" applyAlignment="true" applyProtection="true">
      <alignment horizontal="center" vertical="center"/>
    </xf>
    <xf numFmtId="0" fontId="157" fillId="108" borderId="151" xfId="0" applyNumberFormat="true" applyFont="true" applyFill="true" applyBorder="true" applyAlignment="true" applyProtection="true">
      <alignment horizontal="center" vertical="center"/>
    </xf>
    <xf numFmtId="164" fontId="158" fillId="109" borderId="152" xfId="0" applyNumberFormat="true" applyFont="true" applyFill="true" applyBorder="true" applyAlignment="true" applyProtection="true">
      <alignment horizontal="center" vertical="center"/>
    </xf>
    <xf numFmtId="0" fontId="159" fillId="110" borderId="153" xfId="0" applyNumberFormat="true" applyFont="true" applyFill="true" applyBorder="true" applyAlignment="true" applyProtection="true">
      <alignment horizontal="center" vertical="center"/>
    </xf>
    <xf numFmtId="0" fontId="160" fillId="111" borderId="154" xfId="0" applyNumberFormat="true" applyFont="true" applyFill="true" applyBorder="true" applyAlignment="true" applyProtection="true">
      <alignment horizontal="center" vertical="center"/>
    </xf>
    <xf numFmtId="0" fontId="161" fillId="112" borderId="155" xfId="0" applyNumberFormat="true" applyFont="true" applyFill="true" applyBorder="true" applyAlignment="true" applyProtection="true">
      <alignment horizontal="center" vertical="center"/>
    </xf>
    <xf numFmtId="0" fontId="162" fillId="113" borderId="156" xfId="0" applyNumberFormat="true" applyFont="true" applyFill="true" applyBorder="true" applyAlignment="true" applyProtection="true">
      <alignment horizontal="center" vertical="center"/>
    </xf>
    <xf numFmtId="164" fontId="163" fillId="114" borderId="157" xfId="0" applyNumberFormat="true" applyFont="true" applyFill="true" applyBorder="true" applyAlignment="true" applyProtection="true">
      <alignment horizontal="center" vertical="center"/>
    </xf>
    <xf numFmtId="0" fontId="164" fillId="115" borderId="158" xfId="0" applyNumberFormat="true" applyFont="true" applyFill="true" applyBorder="true" applyAlignment="true" applyProtection="true">
      <alignment horizontal="center" vertical="center"/>
    </xf>
    <xf numFmtId="0" fontId="165" fillId="116" borderId="159" xfId="0" applyNumberFormat="true" applyFont="true" applyFill="true" applyBorder="true" applyAlignment="true" applyProtection="true">
      <alignment horizontal="center" vertical="center"/>
    </xf>
    <xf numFmtId="0" fontId="166" fillId="117" borderId="160" xfId="0" applyNumberFormat="true" applyFont="true" applyFill="true" applyBorder="true" applyAlignment="true" applyProtection="true">
      <alignment horizontal="center" vertical="center"/>
    </xf>
    <xf numFmtId="0" fontId="167" fillId="118" borderId="161" xfId="0" applyNumberFormat="true" applyFont="true" applyFill="true" applyBorder="true" applyAlignment="true" applyProtection="true">
      <alignment horizontal="center" vertical="center"/>
    </xf>
    <xf numFmtId="164" fontId="168" fillId="119" borderId="162" xfId="0" applyNumberFormat="true" applyFont="true" applyFill="true" applyBorder="true" applyAlignment="true" applyProtection="true">
      <alignment horizontal="center" vertical="center"/>
    </xf>
    <xf numFmtId="0" fontId="169" fillId="120" borderId="163" xfId="0" applyNumberFormat="true" applyFont="true" applyFill="true" applyBorder="true" applyAlignment="true" applyProtection="true">
      <alignment horizontal="center" vertical="center"/>
    </xf>
    <xf numFmtId="0" fontId="170" fillId="121" borderId="164" xfId="0" applyNumberFormat="true" applyFont="true" applyFill="true" applyBorder="true" applyAlignment="true" applyProtection="true">
      <alignment horizontal="center" vertical="center"/>
    </xf>
    <xf numFmtId="0" fontId="171" fillId="122" borderId="165" xfId="0" applyNumberFormat="true" applyFont="true" applyFill="true" applyBorder="true" applyAlignment="true" applyProtection="true">
      <alignment horizontal="center" vertical="center"/>
    </xf>
    <xf numFmtId="0" fontId="172" fillId="123" borderId="166" xfId="0" applyNumberFormat="true" applyFont="true" applyFill="true" applyBorder="true" applyAlignment="true" applyProtection="true">
      <alignment horizontal="center" vertical="center"/>
    </xf>
    <xf numFmtId="164" fontId="173" fillId="124" borderId="167" xfId="0" applyNumberFormat="true" applyFont="true" applyFill="true" applyBorder="true" applyAlignment="true" applyProtection="true">
      <alignment horizontal="center" vertical="center"/>
    </xf>
    <xf numFmtId="0" fontId="174" fillId="125" borderId="168" xfId="0" applyNumberFormat="true" applyFont="true" applyFill="true" applyBorder="true" applyAlignment="true" applyProtection="true">
      <alignment horizontal="center" vertical="center"/>
    </xf>
    <xf numFmtId="0" fontId="175" fillId="126" borderId="169" xfId="0" applyNumberFormat="true" applyFont="true" applyFill="true" applyBorder="true" applyAlignment="true" applyProtection="true">
      <alignment horizontal="center" vertical="center"/>
    </xf>
    <xf numFmtId="0" fontId="176" fillId="127" borderId="170" xfId="0" applyNumberFormat="true" applyFont="true" applyFill="true" applyBorder="true" applyAlignment="true" applyProtection="true">
      <alignment horizontal="center" vertical="center"/>
    </xf>
    <xf numFmtId="0" fontId="177" fillId="128" borderId="171" xfId="0" applyNumberFormat="true" applyFont="true" applyFill="true" applyBorder="true" applyAlignment="true" applyProtection="true">
      <alignment horizontal="center" vertical="center"/>
    </xf>
    <xf numFmtId="164" fontId="178" fillId="129" borderId="172" xfId="0" applyNumberFormat="true" applyFont="true" applyFill="true" applyBorder="true" applyAlignment="true" applyProtection="true">
      <alignment horizontal="center" vertical="center"/>
    </xf>
    <xf numFmtId="0" fontId="179" fillId="130" borderId="173" xfId="0" applyNumberFormat="true" applyFont="true" applyFill="true" applyBorder="true" applyAlignment="true" applyProtection="true">
      <alignment horizontal="center" vertical="center"/>
    </xf>
    <xf numFmtId="0" fontId="180" fillId="131" borderId="174" xfId="0" applyNumberFormat="true" applyFont="true" applyFill="true" applyBorder="true" applyAlignment="true" applyProtection="true">
      <alignment horizontal="center" vertical="center"/>
    </xf>
    <xf numFmtId="0" fontId="181" fillId="132" borderId="175" xfId="0" applyNumberFormat="true" applyFont="true" applyFill="true" applyBorder="true" applyAlignment="true" applyProtection="true">
      <alignment horizontal="center" vertical="center"/>
    </xf>
    <xf numFmtId="0" fontId="182" fillId="133" borderId="176" xfId="0" applyNumberFormat="true" applyFont="true" applyFill="true" applyBorder="true" applyAlignment="true" applyProtection="true">
      <alignment horizontal="center" vertical="center"/>
    </xf>
    <xf numFmtId="164" fontId="183" fillId="134" borderId="177" xfId="0" applyNumberFormat="true" applyFont="true" applyFill="true" applyBorder="true" applyAlignment="true" applyProtection="true">
      <alignment horizontal="center" vertical="center"/>
    </xf>
    <xf numFmtId="0" fontId="184" fillId="135" borderId="178" xfId="0" applyNumberFormat="true" applyFont="true" applyFill="true" applyBorder="true" applyAlignment="true" applyProtection="true">
      <alignment horizontal="center" vertical="center"/>
    </xf>
    <xf numFmtId="0" fontId="185" fillId="136" borderId="179" xfId="0" applyNumberFormat="true" applyFont="true" applyFill="true" applyBorder="true" applyAlignment="true" applyProtection="true">
      <alignment horizontal="center" vertical="center"/>
    </xf>
    <xf numFmtId="0" fontId="186" fillId="137" borderId="180" xfId="0" applyNumberFormat="true" applyFont="true" applyFill="true" applyBorder="true" applyAlignment="true" applyProtection="true">
      <alignment horizontal="center" vertical="center"/>
    </xf>
    <xf numFmtId="0" fontId="187" fillId="138" borderId="181" xfId="0" applyNumberFormat="true" applyFont="true" applyFill="true" applyBorder="true" applyAlignment="true" applyProtection="true">
      <alignment horizontal="center" vertical="center"/>
    </xf>
    <xf numFmtId="164" fontId="188" fillId="139" borderId="182" xfId="0" applyNumberFormat="true" applyFont="true" applyFill="true" applyBorder="true" applyAlignment="true" applyProtection="true">
      <alignment horizontal="center" vertical="center"/>
    </xf>
    <xf numFmtId="0" fontId="189" fillId="140" borderId="183" xfId="0" applyNumberFormat="true" applyFont="true" applyFill="true" applyBorder="true" applyAlignment="true" applyProtection="true">
      <alignment horizontal="center" vertical="center"/>
    </xf>
    <xf numFmtId="0" fontId="190" fillId="141" borderId="184" xfId="0" applyNumberFormat="true" applyFont="true" applyFill="true" applyBorder="true" applyAlignment="true" applyProtection="true">
      <alignment horizontal="center" vertical="center"/>
    </xf>
    <xf numFmtId="0" fontId="191" fillId="142" borderId="185" xfId="0" applyNumberFormat="true" applyFont="true" applyFill="true" applyBorder="true" applyAlignment="true" applyProtection="true">
      <alignment horizontal="center" vertical="center"/>
    </xf>
    <xf numFmtId="0" fontId="192" fillId="143" borderId="186" xfId="0" applyNumberFormat="true" applyFont="true" applyFill="true" applyBorder="true" applyAlignment="true" applyProtection="true">
      <alignment horizontal="center" vertical="center"/>
    </xf>
    <xf numFmtId="164" fontId="193" fillId="144" borderId="187" xfId="0" applyNumberFormat="true" applyFont="true" applyFill="true" applyBorder="true" applyAlignment="true" applyProtection="true">
      <alignment horizontal="center" vertical="center"/>
    </xf>
    <xf numFmtId="0" fontId="194" fillId="145" borderId="188" xfId="0" applyNumberFormat="true" applyFont="true" applyFill="true" applyBorder="true" applyAlignment="true" applyProtection="true">
      <alignment horizontal="center" vertical="center"/>
    </xf>
    <xf numFmtId="0" fontId="195" fillId="146" borderId="189" xfId="0" applyNumberFormat="true" applyFont="true" applyFill="true" applyBorder="true" applyAlignment="true" applyProtection="true">
      <alignment horizontal="center" vertical="center"/>
    </xf>
    <xf numFmtId="0" fontId="196" fillId="147" borderId="190" xfId="0" applyNumberFormat="true" applyFont="true" applyFill="true" applyBorder="true" applyAlignment="true" applyProtection="true">
      <alignment horizontal="center" vertical="center"/>
    </xf>
    <xf numFmtId="0" fontId="197" fillId="148" borderId="191" xfId="0" applyNumberFormat="true" applyFont="true" applyFill="true" applyBorder="true" applyAlignment="true" applyProtection="true">
      <alignment horizontal="center" vertical="center"/>
    </xf>
    <xf numFmtId="164" fontId="198" fillId="149" borderId="192" xfId="0" applyNumberFormat="true" applyFont="true" applyFill="true" applyBorder="true" applyAlignment="true" applyProtection="true">
      <alignment horizontal="center" vertical="center"/>
    </xf>
    <xf numFmtId="0" fontId="199" fillId="150" borderId="193" xfId="0" applyNumberFormat="true" applyFont="true" applyFill="true" applyBorder="true" applyAlignment="true" applyProtection="true">
      <alignment horizontal="center" vertical="center"/>
    </xf>
    <xf numFmtId="0" fontId="200" fillId="151" borderId="194" xfId="0" applyNumberFormat="true" applyFont="true" applyFill="true" applyBorder="true" applyAlignment="true" applyProtection="true">
      <alignment horizontal="center" vertical="center"/>
    </xf>
    <xf numFmtId="0" fontId="201" fillId="152" borderId="195" xfId="0" applyNumberFormat="true" applyFont="true" applyFill="true" applyBorder="true" applyAlignment="true" applyProtection="true">
      <alignment horizontal="center" vertical="center"/>
    </xf>
    <xf numFmtId="0" fontId="202" fillId="153" borderId="196" xfId="0" applyNumberFormat="true" applyFont="true" applyFill="true" applyBorder="true" applyAlignment="true" applyProtection="true">
      <alignment horizontal="center" vertical="center"/>
    </xf>
    <xf numFmtId="164" fontId="203" fillId="154" borderId="197" xfId="0" applyNumberFormat="true" applyFont="true" applyFill="true" applyBorder="true" applyAlignment="true" applyProtection="true">
      <alignment horizontal="center" vertical="center"/>
    </xf>
    <xf numFmtId="0" fontId="204" fillId="155" borderId="198" xfId="0" applyNumberFormat="true" applyFont="true" applyFill="true" applyBorder="true" applyAlignment="true" applyProtection="true">
      <alignment horizontal="center" vertical="center"/>
    </xf>
    <xf numFmtId="0" fontId="205" fillId="156" borderId="199" xfId="0" applyNumberFormat="true" applyFont="true" applyFill="true" applyBorder="true" applyAlignment="true" applyProtection="true">
      <alignment horizontal="center" vertical="center"/>
    </xf>
    <xf numFmtId="0" fontId="206" fillId="157" borderId="200" xfId="0" applyNumberFormat="true" applyFont="true" applyFill="true" applyBorder="true" applyAlignment="true" applyProtection="true">
      <alignment horizontal="center" vertical="center"/>
    </xf>
    <xf numFmtId="0" fontId="207" fillId="158" borderId="201" xfId="0" applyNumberFormat="true" applyFont="true" applyFill="true" applyBorder="true" applyAlignment="true" applyProtection="true">
      <alignment horizontal="center" vertical="center"/>
    </xf>
    <xf numFmtId="164" fontId="208" fillId="159" borderId="202" xfId="0" applyNumberFormat="true" applyFont="true" applyFill="true" applyBorder="true" applyAlignment="true" applyProtection="true">
      <alignment horizontal="center" vertical="center"/>
    </xf>
    <xf numFmtId="0" fontId="209" fillId="160" borderId="203" xfId="0" applyNumberFormat="true" applyFont="true" applyFill="true" applyBorder="true" applyAlignment="true" applyProtection="true">
      <alignment horizontal="center" vertical="center"/>
    </xf>
    <xf numFmtId="0" fontId="210" fillId="161" borderId="204" xfId="0" applyNumberFormat="true" applyFont="true" applyFill="true" applyBorder="true" applyAlignment="true" applyProtection="true">
      <alignment horizontal="center" vertical="center"/>
    </xf>
    <xf numFmtId="0" fontId="211" fillId="162" borderId="205" xfId="0" applyNumberFormat="true" applyFont="true" applyFill="true" applyBorder="true" applyAlignment="true" applyProtection="true">
      <alignment horizontal="center" vertical="center"/>
    </xf>
    <xf numFmtId="0" fontId="212" fillId="163" borderId="206" xfId="0" applyNumberFormat="true" applyFont="true" applyFill="true" applyBorder="true" applyAlignment="true" applyProtection="true">
      <alignment horizontal="center" vertical="center"/>
    </xf>
    <xf numFmtId="164" fontId="213" fillId="164" borderId="207" xfId="0" applyNumberFormat="true" applyFont="true" applyFill="true" applyBorder="true" applyAlignment="true" applyProtection="true">
      <alignment horizontal="center" vertical="center"/>
    </xf>
    <xf numFmtId="0" fontId="214" fillId="165" borderId="208" xfId="0" applyNumberFormat="true" applyFont="true" applyFill="true" applyBorder="true" applyAlignment="true" applyProtection="true">
      <alignment horizontal="center" vertical="center"/>
    </xf>
    <xf numFmtId="0" fontId="215" fillId="166" borderId="209" xfId="0" applyNumberFormat="true" applyFont="true" applyFill="true" applyBorder="true" applyAlignment="true" applyProtection="true">
      <alignment horizontal="center" vertical="center"/>
    </xf>
    <xf numFmtId="0" fontId="216" fillId="167" borderId="210" xfId="0" applyNumberFormat="true" applyFont="true" applyFill="true" applyBorder="true" applyAlignment="true" applyProtection="true">
      <alignment horizontal="center" vertical="center"/>
    </xf>
    <xf numFmtId="0" fontId="217" fillId="168" borderId="211" xfId="0" applyNumberFormat="true" applyFont="true" applyFill="true" applyBorder="true" applyAlignment="true" applyProtection="true">
      <alignment horizontal="center" vertical="center"/>
    </xf>
    <xf numFmtId="164" fontId="218" fillId="169" borderId="212" xfId="0" applyNumberFormat="true" applyFont="true" applyFill="true" applyBorder="true" applyAlignment="true" applyProtection="true">
      <alignment horizontal="center" vertical="center"/>
    </xf>
    <xf numFmtId="0" fontId="219" fillId="170" borderId="213" xfId="0" applyNumberFormat="true" applyFont="true" applyFill="true" applyBorder="true" applyAlignment="true" applyProtection="true">
      <alignment horizontal="center" vertical="center"/>
    </xf>
    <xf numFmtId="0" fontId="220" fillId="171" borderId="214" xfId="0" applyNumberFormat="true" applyFont="true" applyFill="true" applyBorder="true" applyAlignment="true" applyProtection="true">
      <alignment horizontal="center" vertical="center"/>
    </xf>
    <xf numFmtId="0" fontId="221" fillId="172" borderId="215" xfId="0" applyNumberFormat="true" applyFont="true" applyFill="true" applyBorder="true" applyAlignment="true" applyProtection="true">
      <alignment horizontal="center" vertical="center"/>
    </xf>
    <xf numFmtId="0" fontId="222" fillId="173" borderId="216" xfId="0" applyNumberFormat="true" applyFont="true" applyFill="true" applyBorder="true" applyAlignment="true" applyProtection="true">
      <alignment horizontal="center" vertical="center"/>
    </xf>
    <xf numFmtId="164" fontId="223" fillId="174" borderId="217" xfId="0" applyNumberFormat="true" applyFont="true" applyFill="true" applyBorder="true" applyAlignment="true" applyProtection="true">
      <alignment horizontal="center" vertical="center"/>
    </xf>
    <xf numFmtId="0" fontId="224" fillId="175" borderId="218" xfId="0" applyNumberFormat="true" applyFont="true" applyFill="true" applyBorder="true" applyAlignment="true" applyProtection="true">
      <alignment horizontal="center" vertical="center"/>
    </xf>
    <xf numFmtId="0" fontId="225" fillId="176" borderId="219" xfId="0" applyNumberFormat="true" applyFont="true" applyFill="true" applyBorder="true" applyAlignment="true" applyProtection="true">
      <alignment horizontal="center" vertical="center"/>
    </xf>
    <xf numFmtId="0" fontId="226" fillId="177" borderId="220" xfId="0" applyNumberFormat="true" applyFont="true" applyFill="true" applyBorder="true" applyAlignment="true" applyProtection="true">
      <alignment horizontal="center" vertical="center"/>
    </xf>
    <xf numFmtId="0" fontId="227" fillId="178" borderId="221" xfId="0" applyNumberFormat="true" applyFont="true" applyFill="true" applyBorder="true" applyAlignment="true" applyProtection="true">
      <alignment horizontal="center" vertical="center"/>
    </xf>
    <xf numFmtId="164" fontId="228" fillId="179" borderId="222" xfId="0" applyNumberFormat="true" applyFont="true" applyFill="true" applyBorder="true" applyAlignment="true" applyProtection="true">
      <alignment horizontal="center" vertical="center"/>
    </xf>
    <xf numFmtId="0" fontId="229" fillId="180" borderId="223" xfId="0" applyNumberFormat="true" applyFont="true" applyFill="true" applyBorder="true" applyAlignment="true" applyProtection="true">
      <alignment horizontal="center" vertical="center"/>
    </xf>
    <xf numFmtId="0" fontId="230" fillId="181" borderId="224" xfId="0" applyNumberFormat="true" applyFont="true" applyFill="true" applyBorder="true" applyAlignment="true" applyProtection="true">
      <alignment horizontal="center" vertical="center"/>
    </xf>
    <xf numFmtId="0" fontId="231" fillId="182" borderId="225" xfId="0" applyNumberFormat="true" applyFont="true" applyFill="true" applyBorder="true" applyAlignment="true" applyProtection="true">
      <alignment horizontal="center" vertical="center"/>
    </xf>
    <xf numFmtId="0" fontId="232" fillId="183" borderId="226" xfId="0" applyNumberFormat="true" applyFont="true" applyFill="true" applyBorder="true" applyAlignment="true" applyProtection="true">
      <alignment horizontal="center" vertical="center"/>
    </xf>
    <xf numFmtId="164" fontId="233" fillId="184" borderId="227" xfId="0" applyNumberFormat="true" applyFont="true" applyFill="true" applyBorder="true" applyAlignment="true" applyProtection="true">
      <alignment horizontal="center" vertical="center"/>
    </xf>
    <xf numFmtId="0" fontId="234" fillId="185" borderId="228" xfId="0" applyNumberFormat="true" applyFont="true" applyFill="true" applyBorder="true" applyAlignment="true" applyProtection="true">
      <alignment horizontal="center" vertical="center"/>
    </xf>
    <xf numFmtId="0" fontId="235" fillId="186" borderId="229" xfId="0" applyNumberFormat="true" applyFont="true" applyFill="true" applyBorder="true" applyAlignment="true" applyProtection="true">
      <alignment horizontal="center" vertical="center"/>
    </xf>
    <xf numFmtId="0" fontId="236" fillId="187" borderId="230" xfId="0" applyNumberFormat="true" applyFont="true" applyFill="true" applyBorder="true" applyAlignment="true" applyProtection="true">
      <alignment horizontal="center" vertical="center"/>
    </xf>
    <xf numFmtId="0" fontId="237" fillId="188" borderId="231" xfId="0" applyNumberFormat="true" applyFont="true" applyFill="true" applyBorder="true" applyAlignment="true" applyProtection="true">
      <alignment horizontal="center" vertical="center"/>
    </xf>
    <xf numFmtId="164" fontId="238" fillId="189" borderId="232" xfId="0" applyNumberFormat="true" applyFont="true" applyFill="true" applyBorder="true" applyAlignment="true" applyProtection="true">
      <alignment horizontal="center" vertical="center"/>
    </xf>
    <xf numFmtId="0" fontId="239" fillId="190" borderId="233" xfId="0" applyNumberFormat="true" applyFont="true" applyFill="true" applyBorder="true" applyAlignment="true" applyProtection="true">
      <alignment horizontal="center" vertical="center"/>
    </xf>
    <xf numFmtId="0" fontId="240" fillId="191" borderId="234" xfId="0" applyNumberFormat="true" applyFont="true" applyFill="true" applyBorder="true" applyAlignment="true" applyProtection="true">
      <alignment horizontal="center" vertical="center"/>
    </xf>
    <xf numFmtId="0" fontId="241" fillId="192" borderId="235" xfId="0" applyNumberFormat="true" applyFont="true" applyFill="true" applyBorder="true" applyAlignment="true" applyProtection="true">
      <alignment horizontal="center" vertic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1" xfId="20" applyFont="true" applyFill="true" applyAlignment="true">
      <alignment horizontal="center" vertical="center"/>
    </xf>
    <xf numFmtId="0" fontId="11" fillId="2" borderId="91" xfId="20" applyFont="true" applyFill="true"/>
    <xf numFmtId="0" fontId="61" fillId="2" borderId="91" xfId="20" applyFont="true" applyFill="true" applyAlignment="true">
      <alignment horizontal="center" vertical="center"/>
    </xf>
    <xf numFmtId="0" fontId="77" fillId="2" borderId="91" xfId="20" applyFont="true" applyFill="true"/>
    <xf numFmtId="0" fontId="26" fillId="2" borderId="91" xfId="20" applyFont="true" applyFill="true"/>
    <xf numFmtId="0" fontId="78" fillId="2" borderId="91" xfId="20" applyFont="true" applyFill="true"/>
    <xf numFmtId="0" fontId="63" fillId="2" borderId="91" xfId="20" applyFont="true" applyFill="true"/>
    <xf numFmtId="0" fontId="11" fillId="2" borderId="91" xfId="20" applyFont="true" applyFill="true" applyAlignment="true">
      <alignment vertical="center" wrapText="true"/>
    </xf>
    <xf numFmtId="0" fontId="5" fillId="2" borderId="91" xfId="20" applyFont="true" applyFill="true" applyAlignment="true">
      <alignment vertical="center" wrapText="true"/>
    </xf>
    <xf numFmtId="0" fontId="11" fillId="0" borderId="91" xfId="20" applyFont="true"/>
    <xf numFmtId="0" fontId="7" fillId="2" borderId="91" xfId="20" applyFont="true" applyFill="true"/>
    <xf numFmtId="0" fontId="3" fillId="2" borderId="91"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1"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1"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1" xfId="20" applyFont="true" applyFill="true"/>
    <xf numFmtId="0" fontId="16" fillId="2" borderId="91" xfId="20" applyFont="true" applyFill="true" applyAlignment="true">
      <alignment horizontal="left" vertical="center"/>
    </xf>
    <xf numFmtId="0" fontId="242" fillId="42" borderId="91" xfId="22" applyFont="true" applyFill="true" applyAlignment="true">
      <alignment horizontal="left" vertical="center" wrapText="true"/>
    </xf>
    <xf numFmtId="0" fontId="242" fillId="43" borderId="236" xfId="22" applyFont="true" applyFill="true" applyBorder="true" applyAlignment="true">
      <alignment horizontal="left" vertical="center" wrapText="true"/>
    </xf>
    <xf numFmtId="0" fontId="242" fillId="43" borderId="91" xfId="22" applyFont="true" applyFill="true" applyAlignment="true">
      <alignment horizontal="left" vertical="center" wrapText="true"/>
    </xf>
    <xf numFmtId="0" fontId="242" fillId="27" borderId="91" xfId="22" applyFont="true" applyFill="true" applyAlignment="true">
      <alignment horizontal="left" vertical="center" wrapText="true"/>
    </xf>
    <xf numFmtId="0" fontId="16" fillId="193" borderId="91" xfId="22" applyFont="true" applyFill="true" applyAlignment="true">
      <alignment horizontal="left" vertical="center" wrapText="true"/>
    </xf>
    <xf numFmtId="0" fontId="16" fillId="44" borderId="91" xfId="22" applyFont="true" applyFill="true" applyAlignment="true">
      <alignment horizontal="left" vertical="center" wrapText="true"/>
    </xf>
    <xf numFmtId="0" fontId="16" fillId="194" borderId="91" xfId="22" applyFont="true" applyFill="true" applyAlignment="true">
      <alignment horizontal="left" vertical="center" wrapText="true"/>
    </xf>
    <xf numFmtId="1" fontId="243"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39"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0"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1"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2"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5"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6"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7"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8"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1"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2"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3"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4"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7"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8"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59"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0"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3"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4"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5"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6"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69"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0"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1"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2"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5"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6"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7"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8"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1"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2"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3"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4"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7"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8"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89"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0"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3"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4"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5"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6"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299"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0"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1"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2"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5"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6"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7"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8"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1"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2"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3"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4"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7"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8"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19"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0"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3"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4"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5"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6"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29"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0"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1"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2"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5"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6"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7"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8"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1"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2"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3"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4"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7"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8"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49"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0"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3"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4"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5"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6"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59"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0"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1"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2"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5"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6"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7"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8"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1"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2"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3"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4"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7"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8"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79"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0"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3"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4"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5"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6"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89"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0"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1"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2"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5"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6"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7"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8"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1"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2"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3"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4"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7"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8"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09"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0"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3"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4"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5"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6"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19"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0"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1"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2"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5"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6"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7"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8"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1"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2"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3"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4"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7"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8"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39"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0"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3"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4"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5"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6"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49"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0"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1"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2"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5"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6"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7"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8"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1"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2"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3"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4"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7"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8"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69"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0"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3"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4"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5"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6"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79"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0"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1"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2"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5"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6"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7"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8"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1"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2"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3"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4"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7"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8"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499"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0"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3"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4"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5"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6"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09"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0"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1"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2"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5"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6"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7"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8"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1"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2"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3"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4"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6"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7"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8"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29"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1"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2"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3"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4"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6"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7"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8"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39"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1"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2"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3"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4"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6"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7"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8"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49"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1"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2"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3"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4"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6"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7"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8"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59"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1"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2"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3"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4"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6"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7"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8"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69"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1"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2"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3"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4"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6"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7"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8"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79"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1"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2"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3"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4"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6"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7"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8"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89"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1"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2"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3"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4"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6"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7"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8"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599"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1"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2"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3"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4"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6"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7"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8"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09"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1"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2"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3"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4"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6"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7"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8"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19"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1"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2"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3"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4"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6"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7"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8"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29"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1"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2"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3"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4"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43244727927"/>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43244727927"/>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43244727927"/>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CD7E-4D9F-B0B5-6B1D83453D90}"/>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7E-4D9F-B0B5-6B1D83453D9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7E-4D9F-B0B5-6B1D83453D9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7E-4D9F-B0B5-6B1D83453D9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7E-4D9F-B0B5-6B1D83453D90}"/>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7E-4D9F-B0B5-6B1D83453D90}"/>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7E-4D9F-B0B5-6B1D83453D90}"/>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CD7E-4D9F-B0B5-6B1D83453D90}"/>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CD7E-4D9F-B0B5-6B1D83453D90}"/>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CD7E-4D9F-B0B5-6B1D83453D90}"/>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985D-4CA0-8EC6-B349C09D1ED2}"/>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985D-4CA0-8EC6-B349C09D1ED2}"/>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985D-4CA0-8EC6-B349C09D1ED2}"/>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985D-4CA0-8EC6-B349C09D1ED2}"/>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985D-4CA0-8EC6-B349C09D1ED2}"/>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605D-422F-AE52-F1AF68021FD9}"/>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605D-422F-AE52-F1AF68021FD9}"/>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605D-422F-AE52-F1AF68021FD9}"/>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605D-422F-AE52-F1AF68021FD9}"/>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E0D-46B2-9598-9B05EBCCEBA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E0D-46B2-9598-9B05EBCCEBA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E0D-46B2-9598-9B05EBCCEBA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BDA-41E7-9287-FF4016B208A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BDA-41E7-9287-FF4016B208A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BDA-41E7-9287-FF4016B208AC}"/>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DA-41E7-9287-FF4016B208A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BDA-41E7-9287-FF4016B208AC}"/>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DA-41E7-9287-FF4016B208AC}"/>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E0D-46B2-9598-9B05EBCCEBA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E0D-46B2-9598-9B05EBCCEBA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0D-46B2-9598-9B05EBCCEBA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BDA-41E7-9287-FF4016B208A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BDA-41E7-9287-FF4016B208A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BDA-41E7-9287-FF4016B208AC}"/>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DA-41E7-9287-FF4016B208A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471040"/>
        <c:axId val="90704128"/>
      </c:scatterChart>
      <c:valAx>
        <c:axId val="90471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4128"/>
        <c:crosses val="autoZero"/>
        <c:crossBetween val="midCat"/>
        <c:majorUnit val="5"/>
      </c:valAx>
      <c:valAx>
        <c:axId val="907041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47104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3F-498C-9E1E-247916B3E1D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3F-498C-9E1E-247916B3E1D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83F-498C-9E1E-247916B3E1D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CA-4190-8A38-BEE8B3E5AB2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CA-4190-8A38-BEE8B3E5AB2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CA-4190-8A38-BEE8B3E5AB24}"/>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CA-4190-8A38-BEE8B3E5AB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3F-498C-9E1E-247916B3E1D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3F-498C-9E1E-247916B3E1D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83F-498C-9E1E-247916B3E1D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BCA-4190-8A38-BEE8B3E5AB2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BCA-4190-8A38-BEE8B3E5AB2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BCA-4190-8A38-BEE8B3E5AB24}"/>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CA-4190-8A38-BEE8B3E5AB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3F-498C-9E1E-247916B3E1D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3F-498C-9E1E-247916B3E1D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83F-498C-9E1E-247916B3E1D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BCA-4190-8A38-BEE8B3E5AB2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BCA-4190-8A38-BEE8B3E5AB2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CA-4190-8A38-BEE8B3E5AB24}"/>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CA-4190-8A38-BEE8B3E5AB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13704960"/>
        <c:axId val="121987840"/>
      </c:scatterChart>
      <c:valAx>
        <c:axId val="113704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7840"/>
        <c:crosses val="autoZero"/>
        <c:crossBetween val="midCat"/>
        <c:majorUnit val="5"/>
      </c:valAx>
      <c:valAx>
        <c:axId val="1219878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049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B14-494E-8EBE-50B1507633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B14-494E-8EBE-50B1507633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B14-494E-8EBE-50B1507633E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037-41EC-B7AE-50430A6E854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037-41EC-B7AE-50430A6E854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037-41EC-B7AE-50430A6E8543}"/>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37-41EC-B7AE-50430A6E854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B14-494E-8EBE-50B1507633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B14-494E-8EBE-50B1507633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B14-494E-8EBE-50B1507633E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037-41EC-B7AE-50430A6E854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037-41EC-B7AE-50430A6E854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037-41EC-B7AE-50430A6E8543}"/>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37-41EC-B7AE-50430A6E854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B14-494E-8EBE-50B1507633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B14-494E-8EBE-50B1507633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B14-494E-8EBE-50B1507633E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037-41EC-B7AE-50430A6E854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037-41EC-B7AE-50430A6E854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037-41EC-B7AE-50430A6E8543}"/>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37-41EC-B7AE-50430A6E854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9AB-4C97-93B8-C417C23101F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9AB-4C97-93B8-C417C23101F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9AB-4C97-93B8-C417C23101F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E14-4506-A87E-8B7E87A966E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14-4506-A87E-8B7E87A966E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14-4506-A87E-8B7E87A966EF}"/>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14-4506-A87E-8B7E87A966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9AB-4C97-93B8-C417C23101F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AB-4C97-93B8-C417C23101F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AB-4C97-93B8-C417C23101F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14-4506-A87E-8B7E87A966E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14-4506-A87E-8B7E87A966E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14-4506-A87E-8B7E87A966EF}"/>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14-4506-A87E-8B7E87A966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513-44E9-8878-8F751904E1E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513-44E9-8878-8F751904E1E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513-44E9-8878-8F751904E1E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954-4F74-AFE3-343AF1D6E51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954-4F74-AFE3-343AF1D6E51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954-4F74-AFE3-343AF1D6E512}"/>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54-4F74-AFE3-343AF1D6E51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513-44E9-8878-8F751904E1E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954-4F74-AFE3-343AF1D6E51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954-4F74-AFE3-343AF1D6E51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954-4F74-AFE3-343AF1D6E512}"/>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54-4F74-AFE3-343AF1D6E51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513-44E9-8878-8F751904E1E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13-44E9-8878-8F751904E1E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513-44E9-8878-8F751904E1E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954-4F74-AFE3-343AF1D6E51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54-4F74-AFE3-343AF1D6E51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954-4F74-AFE3-343AF1D6E512}"/>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4-4F74-AFE3-343AF1D6E51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EFB-4719-B1D7-79C012B495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EFB-4719-B1D7-79C012B4950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EFB-4719-B1D7-79C012B4950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97C-4766-ADE6-41843D90324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97C-4766-ADE6-41843D90324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97C-4766-ADE6-41843D903248}"/>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7C-4766-ADE6-41843D9032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EFB-4719-B1D7-79C012B4950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97C-4766-ADE6-41843D90324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97C-4766-ADE6-41843D90324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97C-4766-ADE6-41843D903248}"/>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7C-4766-ADE6-41843D9032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EFB-4719-B1D7-79C012B495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EFB-4719-B1D7-79C012B4950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EFB-4719-B1D7-79C012B4950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7C-4766-ADE6-41843D90324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97C-4766-ADE6-41843D90324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97C-4766-ADE6-41843D903248}"/>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7C-4766-ADE6-41843D9032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AFB-4A22-81E7-4C918C22BBE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AFB-4A22-81E7-4C918C22BBE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AFB-4A22-81E7-4C918C22BBE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593-420D-B6E1-477D2B45000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593-420D-B6E1-477D2B45000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593-420D-B6E1-477D2B45000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93-420D-B6E1-477D2B4500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000-4082-B0C9-D0C07DA6BE6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000-4082-B0C9-D0C07DA6BE6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AFB-4A22-81E7-4C918C22BBE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AFB-4A22-81E7-4C918C22BBE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593-420D-B6E1-477D2B45000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593-420D-B6E1-477D2B45000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593-420D-B6E1-477D2B45000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93-420D-B6E1-477D2B4500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AFB-4A22-81E7-4C918C22BBE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AFB-4A22-81E7-4C918C22BBE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AFB-4A22-81E7-4C918C22BBE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593-420D-B6E1-477D2B45000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593-420D-B6E1-477D2B45000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593-420D-B6E1-477D2B45000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93-420D-B6E1-477D2B4500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16544"/>
        <c:axId val="75118080"/>
      </c:scatterChart>
      <c:valAx>
        <c:axId val="751165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8080"/>
        <c:crosses val="autoZero"/>
        <c:crossBetween val="midCat"/>
        <c:majorUnit val="5"/>
      </c:valAx>
      <c:valAx>
        <c:axId val="7511808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654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5F1-4D59-8EE9-C899BB744E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5F1-4D59-8EE9-C899BB744E2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5F1-4D59-8EE9-C899BB744E2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D94-49D1-9D05-0E2C72FA62B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D94-49D1-9D05-0E2C72FA62B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D94-49D1-9D05-0E2C72FA62B7}"/>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94-49D1-9D05-0E2C72FA62B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5F1-4D59-8EE9-C899BB744E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5F1-4D59-8EE9-C899BB744E2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D94-49D1-9D05-0E2C72FA62B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D94-49D1-9D05-0E2C72FA62B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D94-49D1-9D05-0E2C72FA62B7}"/>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94-49D1-9D05-0E2C72FA62B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5F1-4D59-8EE9-C899BB744E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5F1-4D59-8EE9-C899BB744E2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5F1-4D59-8EE9-C899BB744E2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D94-49D1-9D05-0E2C72FA62B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D94-49D1-9D05-0E2C72FA62B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D94-49D1-9D05-0E2C72FA62B7}"/>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94-49D1-9D05-0E2C72FA62B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65056"/>
        <c:axId val="75166848"/>
      </c:scatterChart>
      <c:valAx>
        <c:axId val="751650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848"/>
        <c:crosses val="autoZero"/>
        <c:crossBetween val="midCat"/>
        <c:majorUnit val="5"/>
      </c:valAx>
      <c:valAx>
        <c:axId val="751668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505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8C5-43BF-B4BF-AA9BFC32A9D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8C5-43BF-B4BF-AA9BFC32A9D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8C5-43BF-B4BF-AA9BFC32A9D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BDE-416E-B910-0953C0D3617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BDE-416E-B910-0953C0D3617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BDE-416E-B910-0953C0D3617E}"/>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DE-416E-B910-0953C0D3617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8C5-43BF-B4BF-AA9BFC32A9D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8C5-43BF-B4BF-AA9BFC32A9D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BDE-416E-B910-0953C0D3617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BDE-416E-B910-0953C0D3617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BDE-416E-B910-0953C0D3617E}"/>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DE-416E-B910-0953C0D3617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8C5-43BF-B4BF-AA9BFC32A9D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8C5-43BF-B4BF-AA9BFC32A9D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8C5-43BF-B4BF-AA9BFC32A9D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BDE-416E-B910-0953C0D3617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BDE-416E-B910-0953C0D3617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BDE-416E-B910-0953C0D3617E}"/>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DE-416E-B910-0953C0D3617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676608"/>
        <c:axId val="84678144"/>
      </c:scatterChart>
      <c:valAx>
        <c:axId val="846766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78144"/>
        <c:crosses val="autoZero"/>
        <c:crossBetween val="midCat"/>
        <c:majorUnit val="5"/>
      </c:valAx>
      <c:valAx>
        <c:axId val="846781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7660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7A3-49B7-AC7B-FD929FB8FB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7A3-49B7-AC7B-FD929FB8FBF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7A3-49B7-AC7B-FD929FB8FBF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4C-49D1-B76B-736424A74F1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4C-49D1-B76B-736424A74F1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64C-49D1-B76B-736424A74F1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4C-49D1-B76B-736424A74F1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7A3-49B7-AC7B-FD929FB8FB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7A3-49B7-AC7B-FD929FB8FBF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64C-49D1-B76B-736424A74F1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64C-49D1-B76B-736424A74F1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64C-49D1-B76B-736424A74F1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C-49D1-B76B-736424A74F1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7A3-49B7-AC7B-FD929FB8FB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7A3-49B7-AC7B-FD929FB8FBF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7A3-49B7-AC7B-FD929FB8FBF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4C-49D1-B76B-736424A74F1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4C-49D1-B76B-736424A74F1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4C-49D1-B76B-736424A74F1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4C-49D1-B76B-736424A74F1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737408"/>
        <c:axId val="84821120"/>
      </c:scatterChart>
      <c:valAx>
        <c:axId val="847374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1120"/>
        <c:crosses val="autoZero"/>
        <c:crossBetween val="midCat"/>
        <c:majorUnit val="5"/>
      </c:valAx>
      <c:valAx>
        <c:axId val="848211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740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B05-4E8B-AE59-9BDD75837B3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B05-4E8B-AE59-9BDD75837B3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B05-4E8B-AE59-9BDD75837B3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213-4CF4-B741-73C0A88E862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213-4CF4-B741-73C0A88E862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213-4CF4-B741-73C0A88E8626}"/>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13-4CF4-B741-73C0A88E86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B05-4E8B-AE59-9BDD75837B3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B05-4E8B-AE59-9BDD75837B3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213-4CF4-B741-73C0A88E862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213-4CF4-B741-73C0A88E862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213-4CF4-B741-73C0A88E8626}"/>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13-4CF4-B741-73C0A88E86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B05-4E8B-AE59-9BDD75837B3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B05-4E8B-AE59-9BDD75837B3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B05-4E8B-AE59-9BDD75837B3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213-4CF4-B741-73C0A88E862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213-4CF4-B741-73C0A88E862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213-4CF4-B741-73C0A88E8626}"/>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13-4CF4-B741-73C0A88E86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48000"/>
        <c:axId val="84849792"/>
      </c:scatterChart>
      <c:valAx>
        <c:axId val="848480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9792"/>
        <c:crosses val="autoZero"/>
        <c:crossBetween val="midCat"/>
        <c:majorUnit val="5"/>
      </c:valAx>
      <c:valAx>
        <c:axId val="8484979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800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F4-4371-92DE-76BCA551CC8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4F4-4371-92DE-76BCA551CC8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501-44FF-B50B-C02BBC02191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501-44FF-B50B-C02BBC02191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501-44FF-B50B-C02BBC02191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01-44FF-B50B-C02BBC02191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4F4-4371-92DE-76BCA551CC8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4F4-4371-92DE-76BCA551CC8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501-44FF-B50B-C02BBC02191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501-44FF-B50B-C02BBC02191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501-44FF-B50B-C02BBC02191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501-44FF-B50B-C02BBC02191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4F4-4371-92DE-76BCA551CC8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F4-4371-92DE-76BCA551CC8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4F4-4371-92DE-76BCA551CC8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01-44FF-B50B-C02BBC02191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01-44FF-B50B-C02BBC02191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01-44FF-B50B-C02BBC02191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01-44FF-B50B-C02BBC02191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49056"/>
        <c:axId val="85550592"/>
      </c:scatterChart>
      <c:valAx>
        <c:axId val="855490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592"/>
        <c:crosses val="autoZero"/>
        <c:crossBetween val="midCat"/>
        <c:majorUnit val="5"/>
      </c:valAx>
      <c:valAx>
        <c:axId val="8555059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4905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121-4D7F-9C99-908A042356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121-4D7F-9C99-908A042356A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21-4D7F-9C99-908A042356A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D5E-4B99-81C5-B9C93187023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D5E-4B99-81C5-B9C93187023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D5E-4B99-81C5-B9C93187023A}"/>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5E-4B99-81C5-B9C93187023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121-4D7F-9C99-908A042356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121-4D7F-9C99-908A042356A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121-4D7F-9C99-908A042356A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D5E-4B99-81C5-B9C93187023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D5E-4B99-81C5-B9C93187023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D5E-4B99-81C5-B9C93187023A}"/>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5E-4B99-81C5-B9C93187023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21-4D7F-9C99-908A042356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121-4D7F-9C99-908A042356A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121-4D7F-9C99-908A042356A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D5E-4B99-81C5-B9C93187023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D5E-4B99-81C5-B9C93187023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D5E-4B99-81C5-B9C93187023A}"/>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5E-4B99-81C5-B9C93187023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78720"/>
        <c:axId val="85684608"/>
      </c:scatterChart>
      <c:valAx>
        <c:axId val="856787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4608"/>
        <c:crosses val="autoZero"/>
        <c:crossBetween val="midCat"/>
        <c:majorUnit val="5"/>
      </c:valAx>
      <c:valAx>
        <c:axId val="856846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8720"/>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A9D-4817-BDEA-0D83EB3395A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A9D-4817-BDEA-0D83EB3395A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BEB-4A58-B9F8-76D495D2B5A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BEB-4A58-B9F8-76D495D2B5A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BEB-4A58-B9F8-76D495D2B5A4}"/>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EB-4A58-B9F8-76D495D2B5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A9D-4817-BDEA-0D83EB3395A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9D-4817-BDEA-0D83EB3395A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9D-4817-BDEA-0D83EB3395A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BEB-4A58-B9F8-76D495D2B5A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BEB-4A58-B9F8-76D495D2B5A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BEB-4A58-B9F8-76D495D2B5A4}"/>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EB-4A58-B9F8-76D495D2B5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A9D-4817-BDEA-0D83EB3395A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9D-4817-BDEA-0D83EB3395A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BEB-4A58-B9F8-76D495D2B5A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BEB-4A58-B9F8-76D495D2B5A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BEB-4A58-B9F8-76D495D2B5A4}"/>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EB-4A58-B9F8-76D495D2B5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901312"/>
        <c:axId val="85902848"/>
      </c:scatterChart>
      <c:valAx>
        <c:axId val="85901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2848"/>
        <c:crosses val="autoZero"/>
        <c:crossBetween val="midCat"/>
        <c:majorUnit val="5"/>
      </c:valAx>
      <c:valAx>
        <c:axId val="859028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1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351-47F8-B106-468C9C8CF47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351-47F8-B106-468C9C8CF47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342-4E4A-B9F3-B014AAEF221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342-4E4A-B9F3-B014AAEF221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342-4E4A-B9F3-B014AAEF2216}"/>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42-4E4A-B9F3-B014AAEF221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351-47F8-B106-468C9C8CF47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351-47F8-B106-468C9C8CF4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351-47F8-B106-468C9C8CF47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342-4E4A-B9F3-B014AAEF221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342-4E4A-B9F3-B014AAEF221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342-4E4A-B9F3-B014AAEF2216}"/>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342-4E4A-B9F3-B014AAEF221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351-47F8-B106-468C9C8CF47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351-47F8-B106-468C9C8CF47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342-4E4A-B9F3-B014AAEF221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342-4E4A-B9F3-B014AAEF221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342-4E4A-B9F3-B014AAEF2216}"/>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42-4E4A-B9F3-B014AAEF221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87808"/>
        <c:axId val="86489344"/>
      </c:scatterChart>
      <c:valAx>
        <c:axId val="864878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9344"/>
        <c:crosses val="autoZero"/>
        <c:crossBetween val="midCat"/>
        <c:majorUnit val="5"/>
      </c:valAx>
      <c:valAx>
        <c:axId val="864893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78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78C-4B98-BCFE-672BC232306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78C-4B98-BCFE-672BC23230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AC7-40CA-9CB4-A6B20BAE6D7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AC7-40CA-9CB4-A6B20BAE6D7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AC7-40CA-9CB4-A6B20BAE6D73}"/>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C7-40CA-9CB4-A6B20BAE6D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78C-4B98-BCFE-672BC232306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78C-4B98-BCFE-672BC232306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78C-4B98-BCFE-672BC23230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C7-40CA-9CB4-A6B20BAE6D7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C7-40CA-9CB4-A6B20BAE6D7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AC7-40CA-9CB4-A6B20BAE6D73}"/>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C7-40CA-9CB4-A6B20BAE6D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78C-4B98-BCFE-672BC232306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78C-4B98-BCFE-672BC23230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C7-40CA-9CB4-A6B20BAE6D7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C7-40CA-9CB4-A6B20BAE6D7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C7-40CA-9CB4-A6B20BAE6D73}"/>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C7-40CA-9CB4-A6B20BAE6D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36960"/>
        <c:axId val="86538496"/>
      </c:scatterChart>
      <c:valAx>
        <c:axId val="8653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8496"/>
        <c:crosses val="autoZero"/>
        <c:crossBetween val="midCat"/>
        <c:majorUnit val="5"/>
      </c:valAx>
      <c:valAx>
        <c:axId val="8653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696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5D4-401A-90E9-C76B8514C46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5D4-401A-90E9-C76B8514C4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6AD-4769-B036-61035239A50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6AD-4769-B036-61035239A50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6AD-4769-B036-61035239A50C}"/>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6AD-4769-B036-61035239A5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5D4-401A-90E9-C76B8514C46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5D4-401A-90E9-C76B8514C46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5D4-401A-90E9-C76B8514C4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6AD-4769-B036-61035239A50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6AD-4769-B036-61035239A50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6AD-4769-B036-61035239A50C}"/>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AD-4769-B036-61035239A5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5D4-401A-90E9-C76B8514C46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5D4-401A-90E9-C76B8514C4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AD-4769-B036-61035239A50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6AD-4769-B036-61035239A50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6AD-4769-B036-61035239A50C}"/>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AD-4769-B036-61035239A5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56160"/>
        <c:axId val="89357696"/>
      </c:scatterChart>
      <c:valAx>
        <c:axId val="893561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7696"/>
        <c:crosses val="autoZero"/>
        <c:crossBetween val="midCat"/>
        <c:majorUnit val="5"/>
      </c:valAx>
      <c:valAx>
        <c:axId val="893576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616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642-4374-A8DE-AE09A8A96A5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642-4374-A8DE-AE09A8A96A5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9A7-4915-A114-83171D1AD5F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9A7-4915-A114-83171D1AD5F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9A7-4915-A114-83171D1AD5F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A7-4915-A114-83171D1AD5F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642-4374-A8DE-AE09A8A96A5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642-4374-A8DE-AE09A8A96A5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642-4374-A8DE-AE09A8A96A5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9A7-4915-A114-83171D1AD5F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9A7-4915-A114-83171D1AD5F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9A7-4915-A114-83171D1AD5F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A7-4915-A114-83171D1AD5F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42-4374-A8DE-AE09A8A96A5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642-4374-A8DE-AE09A8A96A5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A7-4915-A114-83171D1AD5F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A7-4915-A114-83171D1AD5F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A7-4915-A114-83171D1AD5FB}"/>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A7-4915-A114-83171D1AD5F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2022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100</c:v>
                </c:pt>
                <c:pt idx="6">
                  <c:v>100</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95904"/>
        <c:axId val="90009984"/>
      </c:scatterChart>
      <c:valAx>
        <c:axId val="899959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09984"/>
        <c:crosses val="autoZero"/>
        <c:crossBetween val="midCat"/>
        <c:majorUnit val="5"/>
      </c:valAx>
      <c:valAx>
        <c:axId val="900099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9590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C06692FE-9A57-41C2-97B8-005B9C2252F9}"/>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FE90F629-AD29-4CD4-A6A8-17654AE006C1}"/>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E5B9C698-07C8-4A4B-9376-5036622F78E1}"/>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CF959FA3-C03D-439E-895B-4E626179F7C9}"/>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E16808B9-6ABB-41D5-89EA-F35EF5A59DCA}"/>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7395A908-A3D8-4733-84F5-3FC4C7F01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D78C7BB3-8984-4D83-BFC4-93187881A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3D081FC8-E996-4EF0-B3DF-719FC451B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0E0BB858-BDCB-43AA-9F22-44752769C412}"/>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3369750A-800D-48DB-AF4F-0F5567E36248}"/>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CABBA590-6BB3-4510-8345-32F527B5396A}"/>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4B567A9A-BDA1-4A09-A31E-A387340FFDA1}"/>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A4689691-6E97-453D-BD54-DC54BF4560FF}"/>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AA7D97BC-20B5-4094-8469-5976890B1F80}"/>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F6681693-217E-40D4-8E53-EB6631AB84A1}"/>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31928-1F63-4DCF-A2FD-2767E587E2BB}">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2" customWidth="true"/>
    <col min="2" max="2" width="2.375" style="262" customWidth="true"/>
    <col min="3" max="3" width="58" style="262" customWidth="true"/>
    <col min="4" max="4" width="7.75" style="262" customWidth="true"/>
    <col min="5" max="16384" width="7.75" style="262"/>
  </cols>
  <sheetData>
    <row xmlns:x14ac="http://schemas.microsoft.com/office/spreadsheetml/2009/9/ac" r="1" ht="29.25" customHeight="true" x14ac:dyDescent="0.25">
      <c r="A1" s="259"/>
      <c r="B1" s="260"/>
      <c r="C1" s="260"/>
      <c r="D1" s="260"/>
      <c r="E1" s="261"/>
      <c r="F1" s="261"/>
      <c r="G1" s="261"/>
      <c r="H1" s="261"/>
      <c r="I1" s="261"/>
      <c r="J1" s="261"/>
      <c r="K1" s="261"/>
      <c r="L1" s="261"/>
      <c r="M1" s="261"/>
      <c r="N1" s="261"/>
      <c r="O1" s="261"/>
      <c r="P1" s="261"/>
      <c r="Q1" s="261"/>
      <c r="R1" s="261"/>
    </row>
    <row xmlns:x14ac="http://schemas.microsoft.com/office/spreadsheetml/2009/9/ac" r="2" ht="23.25" x14ac:dyDescent="0.35">
      <c r="A2" s="260"/>
      <c r="B2" s="260"/>
      <c r="C2" s="263"/>
      <c r="D2" s="260"/>
      <c r="E2" s="261"/>
      <c r="F2" s="261"/>
      <c r="G2" s="260"/>
      <c r="H2" s="261"/>
      <c r="I2" s="261"/>
      <c r="J2" s="261"/>
      <c r="K2" s="261"/>
      <c r="L2" s="261"/>
      <c r="M2" s="261"/>
      <c r="N2" s="261"/>
      <c r="O2" s="261"/>
      <c r="P2" s="261"/>
      <c r="Q2" s="261"/>
      <c r="R2" s="261"/>
    </row>
    <row xmlns:x14ac="http://schemas.microsoft.com/office/spreadsheetml/2009/9/ac" r="3" ht="15" x14ac:dyDescent="0.2">
      <c r="A3" s="260"/>
      <c r="B3" s="260"/>
      <c r="C3" s="260"/>
      <c r="D3" s="260"/>
      <c r="F3" s="260"/>
      <c r="G3" s="260"/>
      <c r="H3" s="264"/>
      <c r="I3" s="264"/>
      <c r="J3" s="264"/>
      <c r="K3" s="264"/>
      <c r="L3" s="261"/>
      <c r="M3" s="261"/>
      <c r="N3" s="261"/>
      <c r="O3" s="261"/>
      <c r="P3" s="261"/>
      <c r="Q3" s="261"/>
      <c r="R3" s="261"/>
    </row>
    <row xmlns:x14ac="http://schemas.microsoft.com/office/spreadsheetml/2009/9/ac" r="4" ht="40.5" x14ac:dyDescent="0.2">
      <c r="A4" s="260"/>
      <c r="B4" s="260"/>
      <c r="C4" s="265" t="s">
        <v>143</v>
      </c>
      <c r="D4" s="260"/>
      <c r="E4" s="266"/>
      <c r="F4" s="261"/>
      <c r="G4" s="260"/>
      <c r="H4" s="261"/>
      <c r="I4" s="261"/>
      <c r="J4" s="261"/>
      <c r="K4" s="261"/>
      <c r="L4" s="261"/>
      <c r="M4" s="261"/>
      <c r="N4" s="261"/>
      <c r="O4" s="261"/>
      <c r="P4" s="261"/>
      <c r="Q4" s="261"/>
      <c r="R4" s="261"/>
    </row>
    <row xmlns:x14ac="http://schemas.microsoft.com/office/spreadsheetml/2009/9/ac" r="5" ht="20.25" x14ac:dyDescent="0.2">
      <c r="A5" s="260"/>
      <c r="B5" s="260"/>
      <c r="C5" s="267"/>
      <c r="D5" s="260"/>
      <c r="E5" s="266"/>
      <c r="F5" s="261"/>
      <c r="G5" s="260"/>
      <c r="H5" s="261"/>
      <c r="I5" s="261"/>
      <c r="J5" s="261"/>
      <c r="K5" s="261"/>
      <c r="L5" s="261"/>
      <c r="M5" s="261"/>
      <c r="N5" s="261"/>
      <c r="O5" s="261"/>
      <c r="P5" s="261"/>
      <c r="Q5" s="261"/>
      <c r="R5" s="261"/>
    </row>
    <row xmlns:x14ac="http://schemas.microsoft.com/office/spreadsheetml/2009/9/ac" r="6" ht="15" x14ac:dyDescent="0.2">
      <c r="A6" s="260"/>
      <c r="B6" s="260"/>
      <c r="C6" s="268" t="s">
        <v>150</v>
      </c>
      <c r="D6" s="261"/>
      <c r="E6" s="261"/>
      <c r="F6" s="261"/>
      <c r="G6" s="261"/>
      <c r="H6" s="261"/>
      <c r="I6" s="261"/>
      <c r="J6" s="261"/>
      <c r="K6" s="261"/>
      <c r="L6" s="261"/>
      <c r="M6" s="261"/>
      <c r="N6" s="261"/>
      <c r="O6" s="261"/>
      <c r="P6" s="261"/>
      <c r="Q6" s="261"/>
      <c r="R6" s="261"/>
    </row>
    <row xmlns:x14ac="http://schemas.microsoft.com/office/spreadsheetml/2009/9/ac" r="7" ht="26.25" x14ac:dyDescent="0.4">
      <c r="A7" s="260"/>
      <c r="B7" s="260"/>
      <c r="C7" s="269" t="str">
        <f>+'Water Data'!D1</f>
        <v>Denmark</v>
      </c>
      <c r="D7" s="261"/>
      <c r="E7" s="261"/>
      <c r="F7" s="261"/>
      <c r="G7" s="261"/>
      <c r="H7" s="261"/>
      <c r="I7" s="261"/>
      <c r="J7" s="261"/>
      <c r="K7" s="261"/>
      <c r="L7" s="261"/>
      <c r="M7" s="261"/>
      <c r="N7" s="261"/>
      <c r="O7" s="261"/>
      <c r="P7" s="261"/>
      <c r="Q7" s="261"/>
      <c r="R7" s="261"/>
    </row>
    <row xmlns:x14ac="http://schemas.microsoft.com/office/spreadsheetml/2009/9/ac" r="8" ht="15" x14ac:dyDescent="0.2">
      <c r="A8" s="260"/>
      <c r="B8" s="260"/>
      <c r="C8" s="260"/>
      <c r="D8" s="261"/>
      <c r="E8" s="261"/>
      <c r="F8" s="261"/>
      <c r="G8" s="261"/>
      <c r="H8" s="261"/>
      <c r="I8" s="261"/>
      <c r="J8" s="261"/>
      <c r="K8" s="261"/>
      <c r="L8" s="261"/>
      <c r="M8" s="261"/>
      <c r="N8" s="261"/>
      <c r="O8" s="261"/>
      <c r="P8" s="261"/>
      <c r="Q8" s="261"/>
      <c r="R8" s="261"/>
    </row>
    <row xmlns:x14ac="http://schemas.microsoft.com/office/spreadsheetml/2009/9/ac" r="9" ht="15" x14ac:dyDescent="0.2">
      <c r="A9" s="260"/>
      <c r="B9" s="260"/>
      <c r="C9" s="270" t="s">
        <v>251</v>
      </c>
      <c r="D9" s="261"/>
      <c r="E9" s="261"/>
      <c r="F9" s="261"/>
      <c r="G9" s="261"/>
      <c r="H9" s="261"/>
      <c r="I9" s="261"/>
      <c r="J9" s="261"/>
      <c r="K9" s="261"/>
      <c r="L9" s="261"/>
      <c r="M9" s="261"/>
      <c r="N9" s="261"/>
      <c r="O9" s="261"/>
      <c r="P9" s="261"/>
      <c r="Q9" s="261"/>
      <c r="R9" s="261"/>
    </row>
    <row xmlns:x14ac="http://schemas.microsoft.com/office/spreadsheetml/2009/9/ac" r="10" ht="15" x14ac:dyDescent="0.2">
      <c r="A10" s="260"/>
      <c r="B10" s="260"/>
      <c r="C10" s="268"/>
      <c r="D10" s="261"/>
      <c r="E10" s="261"/>
      <c r="F10" s="261"/>
      <c r="G10" s="261"/>
      <c r="H10" s="261"/>
      <c r="I10" s="261"/>
      <c r="J10" s="261"/>
      <c r="K10" s="261"/>
      <c r="L10" s="261"/>
      <c r="M10" s="261"/>
      <c r="N10" s="261"/>
      <c r="O10" s="261"/>
      <c r="P10" s="261"/>
      <c r="Q10" s="261"/>
      <c r="R10" s="261"/>
    </row>
    <row xmlns:x14ac="http://schemas.microsoft.com/office/spreadsheetml/2009/9/ac" r="11" ht="15.95" customHeight="true" x14ac:dyDescent="0.2">
      <c r="A11" s="260"/>
      <c r="C11" s="294" t="s">
        <v>32</v>
      </c>
      <c r="D11" s="271"/>
      <c r="E11" s="272"/>
      <c r="F11" s="271"/>
      <c r="G11" s="271"/>
      <c r="H11" s="261"/>
      <c r="I11" s="261"/>
      <c r="J11" s="261"/>
      <c r="K11" s="261"/>
      <c r="L11" s="261"/>
      <c r="M11" s="261"/>
      <c r="N11" s="261"/>
      <c r="O11" s="261"/>
      <c r="P11" s="261"/>
      <c r="Q11" s="261"/>
      <c r="R11" s="261"/>
    </row>
    <row xmlns:x14ac="http://schemas.microsoft.com/office/spreadsheetml/2009/9/ac" r="12" ht="9" customHeight="true" x14ac:dyDescent="0.2">
      <c r="A12" s="260"/>
      <c r="B12" s="261"/>
      <c r="C12" s="273"/>
      <c r="D12" s="271"/>
      <c r="E12" s="272"/>
      <c r="F12" s="271"/>
      <c r="G12" s="271"/>
      <c r="H12" s="261"/>
      <c r="I12" s="261"/>
      <c r="J12" s="261"/>
      <c r="K12" s="261"/>
      <c r="L12" s="261"/>
      <c r="M12" s="261"/>
      <c r="N12" s="261"/>
      <c r="O12" s="261"/>
      <c r="P12" s="261"/>
      <c r="Q12" s="261"/>
      <c r="R12" s="261"/>
    </row>
    <row xmlns:x14ac="http://schemas.microsoft.com/office/spreadsheetml/2009/9/ac" r="13" ht="24.95" customHeight="true" x14ac:dyDescent="0.25">
      <c r="A13" s="260"/>
      <c r="B13" s="261"/>
      <c r="C13" s="274" t="s">
        <v>144</v>
      </c>
      <c r="D13" s="271"/>
      <c r="E13" s="272"/>
      <c r="F13" s="271"/>
      <c r="G13" s="271"/>
      <c r="H13" s="261"/>
      <c r="I13" s="261"/>
      <c r="J13" s="261"/>
      <c r="K13" s="261"/>
      <c r="L13" s="261"/>
      <c r="M13" s="261"/>
      <c r="N13" s="261"/>
      <c r="O13" s="261"/>
      <c r="P13" s="261"/>
      <c r="Q13" s="261"/>
      <c r="R13" s="261"/>
    </row>
    <row xmlns:x14ac="http://schemas.microsoft.com/office/spreadsheetml/2009/9/ac" r="14" ht="21.95" customHeight="true" x14ac:dyDescent="0.2">
      <c r="A14" s="260"/>
      <c r="B14" s="275"/>
      <c r="C14" s="276" t="s">
        <v>151</v>
      </c>
      <c r="D14" s="271"/>
      <c r="E14" s="272"/>
      <c r="F14" s="271"/>
      <c r="G14" s="271"/>
      <c r="H14" s="261"/>
      <c r="I14" s="261"/>
      <c r="J14" s="261"/>
      <c r="K14" s="261"/>
      <c r="L14" s="261"/>
      <c r="M14" s="261"/>
      <c r="N14" s="261"/>
      <c r="O14" s="261"/>
      <c r="P14" s="261"/>
      <c r="Q14" s="261"/>
      <c r="R14" s="261"/>
    </row>
    <row xmlns:x14ac="http://schemas.microsoft.com/office/spreadsheetml/2009/9/ac" r="15" ht="15" x14ac:dyDescent="0.2">
      <c r="A15" s="260"/>
      <c r="B15" s="275"/>
      <c r="C15" s="277" t="s">
        <v>152</v>
      </c>
      <c r="D15" s="271"/>
      <c r="E15" s="272"/>
      <c r="F15" s="271"/>
      <c r="G15" s="271"/>
      <c r="H15" s="261"/>
      <c r="I15" s="261"/>
      <c r="J15" s="261"/>
      <c r="K15" s="261"/>
      <c r="L15" s="261"/>
      <c r="M15" s="261"/>
      <c r="N15" s="261"/>
      <c r="O15" s="261"/>
      <c r="P15" s="261"/>
      <c r="Q15" s="261"/>
      <c r="R15" s="261"/>
    </row>
    <row xmlns:x14ac="http://schemas.microsoft.com/office/spreadsheetml/2009/9/ac" r="16" ht="15" x14ac:dyDescent="0.2">
      <c r="A16" s="260"/>
      <c r="B16" s="275"/>
      <c r="C16" s="276" t="s">
        <v>243</v>
      </c>
      <c r="D16" s="271"/>
      <c r="E16" s="272"/>
      <c r="F16" s="271"/>
      <c r="G16" s="271"/>
      <c r="H16" s="261"/>
      <c r="I16" s="261"/>
      <c r="J16" s="261"/>
      <c r="K16" s="261"/>
      <c r="L16" s="261"/>
      <c r="M16" s="261"/>
      <c r="N16" s="261"/>
      <c r="O16" s="261"/>
      <c r="P16" s="261"/>
      <c r="Q16" s="261"/>
      <c r="R16" s="261"/>
    </row>
    <row xmlns:x14ac="http://schemas.microsoft.com/office/spreadsheetml/2009/9/ac" r="17" ht="26.1" customHeight="true" x14ac:dyDescent="0.2">
      <c r="A17" s="260"/>
      <c r="B17" s="272"/>
      <c r="C17" s="278"/>
      <c r="D17" s="271"/>
      <c r="E17" s="275"/>
      <c r="F17" s="271"/>
      <c r="G17" s="271"/>
      <c r="H17" s="261"/>
      <c r="I17" s="261"/>
      <c r="J17" s="261"/>
      <c r="K17" s="261"/>
      <c r="L17" s="261"/>
      <c r="M17" s="261"/>
      <c r="N17" s="261"/>
      <c r="O17" s="261"/>
      <c r="P17" s="261"/>
      <c r="Q17" s="261"/>
      <c r="R17" s="261"/>
    </row>
    <row xmlns:x14ac="http://schemas.microsoft.com/office/spreadsheetml/2009/9/ac" r="18" ht="15.75" x14ac:dyDescent="0.25">
      <c r="A18" s="260"/>
      <c r="B18" s="272"/>
      <c r="C18" s="279" t="s">
        <v>33</v>
      </c>
      <c r="D18" s="271"/>
      <c r="E18" s="280"/>
      <c r="F18" s="271"/>
      <c r="G18" s="271"/>
      <c r="H18" s="261"/>
      <c r="I18" s="261"/>
      <c r="J18" s="261"/>
      <c r="K18" s="261"/>
      <c r="L18" s="261"/>
      <c r="M18" s="261"/>
      <c r="N18" s="261"/>
      <c r="O18" s="261"/>
      <c r="P18" s="261"/>
      <c r="Q18" s="261"/>
      <c r="R18" s="261"/>
    </row>
    <row xmlns:x14ac="http://schemas.microsoft.com/office/spreadsheetml/2009/9/ac" r="19" ht="15" x14ac:dyDescent="0.2">
      <c r="A19" s="260"/>
      <c r="B19" s="272"/>
      <c r="C19" s="281" t="s">
        <v>145</v>
      </c>
      <c r="D19" s="271"/>
      <c r="E19" s="282"/>
      <c r="F19" s="271"/>
      <c r="G19" s="271"/>
      <c r="H19" s="261"/>
      <c r="I19" s="261"/>
      <c r="J19" s="261"/>
      <c r="K19" s="261"/>
      <c r="L19" s="261"/>
      <c r="M19" s="261"/>
      <c r="N19" s="261"/>
      <c r="O19" s="261"/>
      <c r="P19" s="261"/>
      <c r="Q19" s="261"/>
      <c r="R19" s="261"/>
    </row>
    <row xmlns:x14ac="http://schemas.microsoft.com/office/spreadsheetml/2009/9/ac" r="20" ht="15" x14ac:dyDescent="0.2">
      <c r="A20" s="260"/>
      <c r="B20" s="272"/>
      <c r="C20" s="350" t="s">
        <v>146</v>
      </c>
      <c r="D20" s="271"/>
      <c r="E20" s="283"/>
      <c r="F20" s="271"/>
      <c r="G20" s="271"/>
      <c r="H20" s="261"/>
      <c r="I20" s="261"/>
      <c r="J20" s="261"/>
      <c r="K20" s="261"/>
      <c r="L20" s="261"/>
      <c r="M20" s="261"/>
      <c r="N20" s="261"/>
      <c r="O20" s="261"/>
      <c r="P20" s="261"/>
      <c r="Q20" s="261"/>
      <c r="R20" s="261"/>
    </row>
    <row xmlns:x14ac="http://schemas.microsoft.com/office/spreadsheetml/2009/9/ac" r="21" ht="15" x14ac:dyDescent="0.2">
      <c r="A21" s="260"/>
      <c r="B21" s="272"/>
      <c r="C21" s="351" t="s">
        <v>147</v>
      </c>
      <c r="D21" s="271"/>
      <c r="E21" s="284"/>
      <c r="F21" s="271"/>
      <c r="G21" s="271"/>
      <c r="H21" s="261"/>
      <c r="I21" s="261"/>
      <c r="J21" s="261"/>
      <c r="K21" s="261"/>
      <c r="L21" s="261"/>
      <c r="M21" s="261"/>
      <c r="N21" s="261"/>
      <c r="O21" s="261"/>
      <c r="P21" s="261"/>
      <c r="Q21" s="261"/>
      <c r="R21" s="261"/>
    </row>
    <row xmlns:x14ac="http://schemas.microsoft.com/office/spreadsheetml/2009/9/ac" r="22" ht="15" x14ac:dyDescent="0.2">
      <c r="A22" s="260"/>
      <c r="B22" s="272"/>
      <c r="C22" s="352" t="s">
        <v>148</v>
      </c>
      <c r="D22" s="271"/>
      <c r="E22" s="271"/>
      <c r="F22" s="271"/>
      <c r="G22" s="271"/>
      <c r="H22" s="261"/>
      <c r="I22" s="261"/>
      <c r="J22" s="261"/>
      <c r="K22" s="261"/>
      <c r="L22" s="261"/>
      <c r="M22" s="261"/>
      <c r="N22" s="261"/>
      <c r="O22" s="261"/>
      <c r="P22" s="261"/>
      <c r="Q22" s="261"/>
      <c r="R22" s="261"/>
    </row>
    <row xmlns:x14ac="http://schemas.microsoft.com/office/spreadsheetml/2009/9/ac" r="23" ht="15" x14ac:dyDescent="0.2">
      <c r="A23" s="260"/>
      <c r="B23" s="272"/>
      <c r="C23" s="281" t="s">
        <v>149</v>
      </c>
      <c r="D23" s="271"/>
      <c r="E23" s="271"/>
      <c r="F23" s="271"/>
      <c r="G23" s="271"/>
      <c r="H23" s="261"/>
      <c r="I23" s="261"/>
      <c r="J23" s="261"/>
      <c r="K23" s="261"/>
      <c r="L23" s="261"/>
      <c r="M23" s="261"/>
      <c r="N23" s="261"/>
      <c r="O23" s="261"/>
      <c r="P23" s="261"/>
      <c r="Q23" s="261"/>
      <c r="R23" s="261"/>
    </row>
    <row xmlns:x14ac="http://schemas.microsoft.com/office/spreadsheetml/2009/9/ac" r="24" ht="15" x14ac:dyDescent="0.2">
      <c r="A24" s="260"/>
      <c r="B24" s="272"/>
      <c r="C24" s="285"/>
      <c r="D24" s="271"/>
      <c r="E24" s="271"/>
      <c r="F24" s="271"/>
      <c r="G24" s="271"/>
      <c r="H24" s="261"/>
      <c r="I24" s="261"/>
      <c r="J24" s="261"/>
      <c r="K24" s="261"/>
      <c r="L24" s="261"/>
      <c r="M24" s="261"/>
      <c r="N24" s="261"/>
      <c r="O24" s="261"/>
      <c r="P24" s="261"/>
      <c r="Q24" s="261"/>
      <c r="R24" s="261"/>
    </row>
    <row xmlns:x14ac="http://schemas.microsoft.com/office/spreadsheetml/2009/9/ac" r="25" ht="15.95" customHeight="true" x14ac:dyDescent="0.2">
      <c r="A25" s="286"/>
      <c r="B25" s="286"/>
      <c r="C25" s="287"/>
      <c r="D25" s="260"/>
      <c r="E25" s="261"/>
      <c r="F25" s="261"/>
      <c r="G25" s="261"/>
      <c r="H25" s="261"/>
      <c r="I25" s="261"/>
      <c r="J25" s="261"/>
      <c r="K25" s="261"/>
      <c r="L25" s="261"/>
      <c r="M25" s="261"/>
      <c r="N25" s="261"/>
      <c r="O25" s="261"/>
      <c r="P25" s="261"/>
      <c r="Q25" s="261"/>
      <c r="R25" s="261"/>
    </row>
    <row xmlns:x14ac="http://schemas.microsoft.com/office/spreadsheetml/2009/9/ac" r="26" ht="23.25" x14ac:dyDescent="0.2">
      <c r="A26" s="286"/>
      <c r="B26" s="286"/>
      <c r="C26" s="286"/>
      <c r="D26" s="260"/>
      <c r="E26" s="261"/>
      <c r="F26" s="261"/>
      <c r="G26" s="261"/>
      <c r="H26" s="261"/>
      <c r="I26" s="261"/>
      <c r="J26" s="261"/>
      <c r="K26" s="261"/>
      <c r="L26" s="261"/>
      <c r="M26" s="261"/>
      <c r="N26" s="261"/>
      <c r="O26" s="261"/>
      <c r="P26" s="261"/>
      <c r="Q26" s="261"/>
      <c r="R26" s="261"/>
    </row>
    <row xmlns:x14ac="http://schemas.microsoft.com/office/spreadsheetml/2009/9/ac" r="27" ht="15" x14ac:dyDescent="0.2">
      <c r="A27" s="288"/>
      <c r="B27" s="289"/>
      <c r="C27" s="290"/>
      <c r="D27" s="260"/>
      <c r="E27" s="261"/>
      <c r="F27" s="261"/>
      <c r="G27" s="261"/>
      <c r="H27" s="261"/>
      <c r="I27" s="261"/>
      <c r="J27" s="261"/>
      <c r="K27" s="261"/>
      <c r="L27" s="261"/>
      <c r="M27" s="261"/>
      <c r="N27" s="261"/>
      <c r="O27" s="261"/>
      <c r="P27" s="261"/>
      <c r="Q27" s="261"/>
      <c r="R27" s="261"/>
    </row>
    <row xmlns:x14ac="http://schemas.microsoft.com/office/spreadsheetml/2009/9/ac" r="28" ht="15" x14ac:dyDescent="0.2">
      <c r="A28" s="288"/>
      <c r="B28" s="289"/>
      <c r="C28" s="291"/>
      <c r="D28" s="260"/>
      <c r="E28" s="261"/>
      <c r="F28" s="261"/>
      <c r="G28" s="261"/>
      <c r="H28" s="261"/>
      <c r="I28" s="261"/>
      <c r="J28" s="261"/>
      <c r="K28" s="261"/>
      <c r="L28" s="261"/>
      <c r="M28" s="261"/>
      <c r="N28" s="261"/>
      <c r="O28" s="261"/>
      <c r="P28" s="261"/>
      <c r="Q28" s="261"/>
      <c r="R28" s="261"/>
    </row>
    <row xmlns:x14ac="http://schemas.microsoft.com/office/spreadsheetml/2009/9/ac" r="29" ht="15" x14ac:dyDescent="0.2">
      <c r="A29" s="288"/>
      <c r="B29" s="289"/>
      <c r="C29" s="292"/>
      <c r="D29" s="260"/>
      <c r="E29" s="261"/>
      <c r="F29" s="261"/>
      <c r="G29" s="261"/>
      <c r="H29" s="261"/>
      <c r="I29" s="261"/>
      <c r="J29" s="261"/>
      <c r="K29" s="261"/>
      <c r="L29" s="261"/>
      <c r="M29" s="261"/>
      <c r="N29" s="261"/>
      <c r="O29" s="261"/>
      <c r="P29" s="261"/>
      <c r="Q29" s="261"/>
      <c r="R29" s="261"/>
    </row>
    <row xmlns:x14ac="http://schemas.microsoft.com/office/spreadsheetml/2009/9/ac" r="30" ht="15" x14ac:dyDescent="0.2">
      <c r="A30" s="288"/>
      <c r="B30" s="289"/>
      <c r="C30" s="292"/>
      <c r="D30" s="260"/>
      <c r="E30" s="261"/>
      <c r="F30" s="261"/>
      <c r="G30" s="261"/>
      <c r="H30" s="261"/>
      <c r="I30" s="261"/>
      <c r="J30" s="261"/>
      <c r="K30" s="261"/>
      <c r="L30" s="261"/>
      <c r="M30" s="261"/>
      <c r="N30" s="261"/>
      <c r="O30" s="261"/>
      <c r="P30" s="261"/>
      <c r="Q30" s="261"/>
      <c r="R30" s="261"/>
    </row>
    <row xmlns:x14ac="http://schemas.microsoft.com/office/spreadsheetml/2009/9/ac" r="31" ht="15" x14ac:dyDescent="0.2">
      <c r="A31" s="288"/>
      <c r="B31" s="289"/>
      <c r="C31" s="292"/>
      <c r="D31" s="260"/>
      <c r="E31" s="261"/>
      <c r="F31" s="261"/>
      <c r="G31" s="261"/>
      <c r="H31" s="261"/>
      <c r="I31" s="261"/>
      <c r="J31" s="261"/>
      <c r="K31" s="261"/>
      <c r="L31" s="261"/>
      <c r="M31" s="261"/>
      <c r="N31" s="261"/>
      <c r="O31" s="261"/>
      <c r="P31" s="261"/>
      <c r="Q31" s="261"/>
      <c r="R31" s="261"/>
    </row>
    <row xmlns:x14ac="http://schemas.microsoft.com/office/spreadsheetml/2009/9/ac" r="32" ht="15" x14ac:dyDescent="0.2">
      <c r="A32" s="288"/>
      <c r="B32" s="289"/>
      <c r="C32" s="292"/>
      <c r="D32" s="260"/>
      <c r="E32" s="261"/>
      <c r="F32" s="261"/>
      <c r="G32" s="261"/>
      <c r="H32" s="261"/>
      <c r="I32" s="261"/>
      <c r="J32" s="261"/>
      <c r="K32" s="261"/>
      <c r="L32" s="261"/>
      <c r="M32" s="261"/>
      <c r="N32" s="261"/>
      <c r="O32" s="261"/>
      <c r="P32" s="261"/>
      <c r="Q32" s="261"/>
      <c r="R32" s="261"/>
    </row>
    <row xmlns:x14ac="http://schemas.microsoft.com/office/spreadsheetml/2009/9/ac" r="33" ht="15" x14ac:dyDescent="0.2">
      <c r="A33" s="288"/>
      <c r="B33" s="289"/>
      <c r="C33" s="292"/>
      <c r="D33" s="260"/>
      <c r="E33" s="261"/>
      <c r="F33" s="261"/>
      <c r="G33" s="261"/>
      <c r="H33" s="261"/>
      <c r="I33" s="261"/>
      <c r="J33" s="261"/>
      <c r="K33" s="261"/>
      <c r="L33" s="261"/>
      <c r="M33" s="261"/>
      <c r="N33" s="261"/>
      <c r="O33" s="261"/>
      <c r="P33" s="261"/>
      <c r="Q33" s="261"/>
      <c r="R33" s="261"/>
    </row>
    <row xmlns:x14ac="http://schemas.microsoft.com/office/spreadsheetml/2009/9/ac" r="34" ht="15" x14ac:dyDescent="0.2">
      <c r="A34" s="288"/>
      <c r="B34" s="289"/>
      <c r="D34" s="260"/>
      <c r="E34" s="261"/>
      <c r="F34" s="261"/>
      <c r="G34" s="261"/>
      <c r="H34" s="261"/>
      <c r="I34" s="261"/>
      <c r="J34" s="261"/>
      <c r="K34" s="261"/>
      <c r="L34" s="261"/>
      <c r="M34" s="261"/>
      <c r="N34" s="261"/>
      <c r="O34" s="261"/>
      <c r="P34" s="261"/>
      <c r="Q34" s="261"/>
      <c r="R34" s="261"/>
    </row>
    <row xmlns:x14ac="http://schemas.microsoft.com/office/spreadsheetml/2009/9/ac" r="35" ht="15" x14ac:dyDescent="0.2">
      <c r="A35" s="260"/>
      <c r="B35" s="260"/>
      <c r="C35" s="260"/>
      <c r="D35" s="260"/>
      <c r="E35" s="261"/>
      <c r="F35" s="261"/>
      <c r="G35" s="261"/>
      <c r="H35" s="261"/>
      <c r="I35" s="261"/>
      <c r="J35" s="261"/>
      <c r="K35" s="261"/>
      <c r="L35" s="261"/>
      <c r="M35" s="261"/>
      <c r="N35" s="261"/>
      <c r="O35" s="261"/>
      <c r="P35" s="261"/>
      <c r="Q35" s="261"/>
      <c r="R35" s="261"/>
    </row>
    <row xmlns:x14ac="http://schemas.microsoft.com/office/spreadsheetml/2009/9/ac" r="36" ht="15" x14ac:dyDescent="0.2">
      <c r="A36" s="260"/>
      <c r="B36" s="260"/>
      <c r="C36" s="260"/>
      <c r="D36" s="260"/>
      <c r="E36" s="261"/>
      <c r="F36" s="261"/>
      <c r="G36" s="261"/>
      <c r="H36" s="261"/>
      <c r="I36" s="261"/>
      <c r="J36" s="261"/>
      <c r="K36" s="261"/>
      <c r="L36" s="261"/>
      <c r="M36" s="261"/>
      <c r="N36" s="261"/>
      <c r="O36" s="261"/>
      <c r="P36" s="261"/>
      <c r="Q36" s="261"/>
      <c r="R36" s="261"/>
    </row>
    <row xmlns:x14ac="http://schemas.microsoft.com/office/spreadsheetml/2009/9/ac" r="37" ht="15" x14ac:dyDescent="0.2">
      <c r="A37" s="260"/>
      <c r="B37" s="260"/>
      <c r="C37" s="260"/>
      <c r="D37" s="260"/>
    </row>
    <row xmlns:x14ac="http://schemas.microsoft.com/office/spreadsheetml/2009/9/ac" r="38" ht="15" x14ac:dyDescent="0.2">
      <c r="A38" s="260"/>
      <c r="B38" s="260"/>
      <c r="C38" s="260"/>
      <c r="D38" s="260"/>
    </row>
    <row xmlns:x14ac="http://schemas.microsoft.com/office/spreadsheetml/2009/9/ac" r="39" ht="15" x14ac:dyDescent="0.2">
      <c r="A39" s="260"/>
      <c r="B39" s="260"/>
      <c r="C39" s="260"/>
      <c r="D39" s="260"/>
    </row>
    <row xmlns:x14ac="http://schemas.microsoft.com/office/spreadsheetml/2009/9/ac" r="40" ht="15" x14ac:dyDescent="0.2">
      <c r="A40" s="260"/>
      <c r="B40" s="260"/>
      <c r="C40" s="260"/>
      <c r="D40" s="260"/>
    </row>
    <row xmlns:x14ac="http://schemas.microsoft.com/office/spreadsheetml/2009/9/ac" r="46" x14ac:dyDescent="0.2">
      <c r="L46" s="29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0E673-4040-4DF5-9F5B-DF42B5FFFA57}">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7" customWidth="true"/>
    <col min="2" max="2" width="12.375" style="557" customWidth="true"/>
    <col min="3" max="8" width="9" style="557" customWidth="true"/>
    <col min="9" max="9" width="12.375" style="557" customWidth="true"/>
    <col min="10" max="15" width="9" style="557" customWidth="true"/>
    <col min="16" max="16" width="12.375" style="557" customWidth="true"/>
    <col min="17" max="22" width="9" style="557" customWidth="true"/>
    <col min="23" max="38" width="9" style="557"/>
    <col min="39" max="16384" width="9" style="565"/>
  </cols>
  <sheetData>
    <row xmlns:x14ac="http://schemas.microsoft.com/office/spreadsheetml/2009/9/ac" r="1" s="557" customFormat="true" x14ac:dyDescent="0.2">
      <c r="A1" s="556" t="s">
        <v>151</v>
      </c>
      <c r="B1" s="556"/>
      <c r="C1" s="556"/>
      <c r="D1" s="556"/>
      <c r="E1" s="556"/>
      <c r="F1" s="556"/>
      <c r="G1" s="556"/>
      <c r="H1" s="556"/>
      <c r="I1" s="556"/>
      <c r="J1" s="556"/>
      <c r="K1" s="556"/>
      <c r="L1" s="556"/>
      <c r="M1" s="556"/>
      <c r="N1" s="556"/>
      <c r="O1" s="556"/>
      <c r="P1" s="556"/>
      <c r="Q1" s="556"/>
      <c r="R1" s="556"/>
      <c r="S1" s="556"/>
      <c r="T1" s="556"/>
      <c r="U1" s="556"/>
      <c r="V1" s="556"/>
    </row>
    <row xmlns:x14ac="http://schemas.microsoft.com/office/spreadsheetml/2009/9/ac" r="2" s="557" customFormat="true" x14ac:dyDescent="0.2">
      <c r="A2" s="556"/>
      <c r="B2" s="556"/>
      <c r="C2" s="556"/>
      <c r="D2" s="556"/>
      <c r="E2" s="556"/>
      <c r="F2" s="556"/>
      <c r="G2" s="556"/>
      <c r="H2" s="556"/>
      <c r="I2" s="556"/>
      <c r="J2" s="556"/>
      <c r="K2" s="556"/>
      <c r="L2" s="556"/>
      <c r="M2" s="556"/>
      <c r="N2" s="556"/>
      <c r="O2" s="556"/>
      <c r="P2" s="556"/>
      <c r="Q2" s="556"/>
      <c r="R2" s="556"/>
      <c r="S2" s="556"/>
      <c r="T2" s="556"/>
      <c r="U2" s="556"/>
      <c r="V2" s="556"/>
    </row>
    <row xmlns:x14ac="http://schemas.microsoft.com/office/spreadsheetml/2009/9/ac" r="3" s="557" customFormat="true" ht="18" x14ac:dyDescent="0.2">
      <c r="A3" s="558"/>
      <c r="B3" s="558"/>
      <c r="C3" s="558"/>
      <c r="D3" s="558"/>
      <c r="E3" s="558"/>
      <c r="F3" s="558"/>
      <c r="G3" s="558"/>
      <c r="H3" s="558"/>
      <c r="I3" s="558"/>
      <c r="J3" s="558"/>
      <c r="K3" s="558"/>
      <c r="L3" s="558"/>
      <c r="M3" s="558"/>
      <c r="N3" s="558"/>
      <c r="O3" s="558"/>
      <c r="P3" s="558"/>
      <c r="Q3" s="558"/>
      <c r="R3" s="558"/>
      <c r="S3" s="558"/>
      <c r="T3" s="558"/>
      <c r="U3" s="558"/>
      <c r="V3" s="558"/>
    </row>
    <row xmlns:x14ac="http://schemas.microsoft.com/office/spreadsheetml/2009/9/ac" r="4" ht="15.75" x14ac:dyDescent="0.25">
      <c r="B4" s="559" t="s">
        <v>13</v>
      </c>
      <c r="E4" s="560"/>
      <c r="I4" s="561" t="s">
        <v>14</v>
      </c>
      <c r="P4" s="562" t="s">
        <v>15</v>
      </c>
    </row>
    <row xmlns:x14ac="http://schemas.microsoft.com/office/spreadsheetml/2009/9/ac" r="6" x14ac:dyDescent="0.2">
      <c r="G6" s="563"/>
      <c r="H6" s="563"/>
      <c r="I6" s="563"/>
      <c r="K6" s="563"/>
      <c r="L6" s="563"/>
    </row>
    <row xmlns:x14ac="http://schemas.microsoft.com/office/spreadsheetml/2009/9/ac" r="7" ht="15.75" x14ac:dyDescent="0.2">
      <c r="G7" s="563"/>
      <c r="H7" s="563"/>
      <c r="I7" s="563"/>
      <c r="K7" s="564"/>
      <c r="L7" s="563"/>
    </row>
    <row xmlns:x14ac="http://schemas.microsoft.com/office/spreadsheetml/2009/9/ac" r="8" x14ac:dyDescent="0.2">
      <c r="G8" s="563"/>
      <c r="H8" s="563"/>
      <c r="I8" s="563"/>
      <c r="K8" s="563"/>
      <c r="L8" s="563"/>
    </row>
    <row xmlns:x14ac="http://schemas.microsoft.com/office/spreadsheetml/2009/9/ac" r="9" x14ac:dyDescent="0.2">
      <c r="G9" s="563"/>
      <c r="H9" s="563"/>
      <c r="I9" s="563"/>
      <c r="K9" s="563"/>
      <c r="L9" s="563"/>
    </row>
    <row xmlns:x14ac="http://schemas.microsoft.com/office/spreadsheetml/2009/9/ac" r="10" x14ac:dyDescent="0.2">
      <c r="G10" s="563"/>
      <c r="H10" s="563"/>
      <c r="I10" s="563"/>
      <c r="K10" s="563"/>
      <c r="L10" s="563"/>
    </row>
    <row xmlns:x14ac="http://schemas.microsoft.com/office/spreadsheetml/2009/9/ac" r="11" x14ac:dyDescent="0.2">
      <c r="G11" s="563"/>
      <c r="H11" s="563"/>
      <c r="I11" s="563"/>
      <c r="K11" s="563"/>
      <c r="L11" s="563"/>
    </row>
    <row xmlns:x14ac="http://schemas.microsoft.com/office/spreadsheetml/2009/9/ac" r="12" x14ac:dyDescent="0.2">
      <c r="G12" s="563"/>
      <c r="H12" s="563"/>
      <c r="I12" s="563"/>
      <c r="K12" s="563"/>
      <c r="L12" s="563"/>
    </row>
    <row xmlns:x14ac="http://schemas.microsoft.com/office/spreadsheetml/2009/9/ac" r="13" x14ac:dyDescent="0.2">
      <c r="G13" s="563"/>
      <c r="H13" s="563"/>
      <c r="I13" s="563"/>
      <c r="K13" s="563"/>
      <c r="L13" s="563"/>
    </row>
    <row xmlns:x14ac="http://schemas.microsoft.com/office/spreadsheetml/2009/9/ac" r="14" x14ac:dyDescent="0.2">
      <c r="G14" s="563"/>
      <c r="H14" s="563"/>
      <c r="I14" s="563"/>
      <c r="K14" s="563"/>
      <c r="L14" s="563"/>
    </row>
    <row xmlns:x14ac="http://schemas.microsoft.com/office/spreadsheetml/2009/9/ac" r="15" x14ac:dyDescent="0.2">
      <c r="G15" s="563"/>
      <c r="H15" s="563"/>
      <c r="I15" s="563"/>
      <c r="K15" s="563"/>
      <c r="L15" s="563"/>
    </row>
    <row xmlns:x14ac="http://schemas.microsoft.com/office/spreadsheetml/2009/9/ac" r="16" x14ac:dyDescent="0.2">
      <c r="G16" s="563"/>
      <c r="H16" s="563"/>
      <c r="I16" s="563"/>
      <c r="K16" s="563"/>
      <c r="L16" s="563"/>
    </row>
    <row xmlns:x14ac="http://schemas.microsoft.com/office/spreadsheetml/2009/9/ac" r="17" x14ac:dyDescent="0.2">
      <c r="G17" s="563"/>
      <c r="H17" s="563"/>
      <c r="I17" s="563"/>
      <c r="K17" s="563"/>
      <c r="L17" s="563"/>
    </row>
    <row xmlns:x14ac="http://schemas.microsoft.com/office/spreadsheetml/2009/9/ac" r="18" x14ac:dyDescent="0.2">
      <c r="G18" s="563"/>
      <c r="H18" s="563"/>
      <c r="I18" s="563"/>
      <c r="K18" s="563"/>
      <c r="L18" s="563"/>
    </row>
    <row xmlns:x14ac="http://schemas.microsoft.com/office/spreadsheetml/2009/9/ac" r="19" x14ac:dyDescent="0.2">
      <c r="G19" s="563"/>
      <c r="H19" s="563"/>
      <c r="I19" s="563"/>
      <c r="K19" s="563"/>
      <c r="L19" s="563"/>
    </row>
    <row xmlns:x14ac="http://schemas.microsoft.com/office/spreadsheetml/2009/9/ac" r="20" x14ac:dyDescent="0.2">
      <c r="G20" s="563"/>
      <c r="H20" s="563"/>
      <c r="I20" s="563"/>
      <c r="K20" s="563"/>
      <c r="L20" s="563"/>
    </row>
    <row xmlns:x14ac="http://schemas.microsoft.com/office/spreadsheetml/2009/9/ac" r="21" x14ac:dyDescent="0.2">
      <c r="G21" s="563"/>
      <c r="H21" s="563"/>
      <c r="I21" s="563"/>
      <c r="K21" s="563"/>
      <c r="L21" s="563"/>
    </row>
    <row xmlns:x14ac="http://schemas.microsoft.com/office/spreadsheetml/2009/9/ac" r="23" x14ac:dyDescent="0.2">
      <c r="B23" s="566"/>
    </row>
    <row xmlns:x14ac="http://schemas.microsoft.com/office/spreadsheetml/2009/9/ac" r="25" x14ac:dyDescent="0.2">
      <c r="B25" s="567"/>
      <c r="C25" s="567" t="str">
        <f>+IF(OR((C28="National*"),(D28="Urban*"),(E28="Rural*"),(F28="Pre-primary*"),(G28="Primary*"),(H28="Secondary^"),(C28="National*^"),(D28="Urban*^"),(E28="Rural*^"),(F28="Pre-primary*^"),(G28="Primary*^"),(H28="Secondary*^")),"*No basic service estimate available","")</f>
        <v>*No basic service estimate available</v>
      </c>
      <c r="J25" s="567" t="str">
        <f>+IF(OR((J28="National*"),(K28="Urban*"),(L28="Rural*"),(M28="Pre-primary*"),(N28="Primary*"),(O28="Secondary^"),(J28="National*^"),(K28="Urban*^"),(L28="Rural*^"),(M28="Pre-primary*^"),(N28="Primary*^"),(O28="Secondary*^")),"*No basic service estimate available","")</f>
        <v>*No basic service estimate available</v>
      </c>
      <c r="Q25" s="567"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6"/>
      <c r="C26" s="567" t="str">
        <f>+IF(OR((C28="National*^"),(D28="Urban*^"),(E28="Rural*^"),(F28="Pre-primary*^"),(G28="Primary*^"),(H28="Secondary*^")),"^Facilities that cannot be classified as improved or unimproved are treated as limited","")</f>
        <v/>
      </c>
      <c r="J26" s="567" t="str">
        <f>+IF(OR((J28="National*^"),(K28="Urban*^"),(L28="Rural*^"),(M28="Pre-primary*^"),(N28="Primary*^"),(O28="Secondary*^")),"^Facilities that cannot be classified as improved or unimproved are treated as limited","")</f>
        <v/>
      </c>
      <c r="Q26" s="567" t="str">
        <f>+IF(OR((Q28="National*^"),(R28="Urban*^"),(S28="Rural*^"),(T28="Pre-primary*^"),(U28="Primary*^"),(V28="Secondary*^")),"^Facilities that cannot be classified as having water or not are treated as limited","")</f>
        <v/>
      </c>
    </row>
    <row xmlns:x14ac="http://schemas.microsoft.com/office/spreadsheetml/2009/9/ac" r="27" x14ac:dyDescent="0.2">
      <c r="B27" s="568" t="str">
        <f>+Introduction!C7</f>
        <v>Denmark</v>
      </c>
      <c r="C27" s="569" t="s">
        <v>206</v>
      </c>
      <c r="D27" s="569"/>
      <c r="E27" s="569"/>
      <c r="F27" s="569"/>
      <c r="G27" s="569"/>
      <c r="H27" s="569"/>
      <c r="I27" s="570" t="str">
        <f>+B27</f>
        <v>Denmark</v>
      </c>
      <c r="J27" s="571" t="s">
        <v>14</v>
      </c>
      <c r="K27" s="572"/>
      <c r="L27" s="572"/>
      <c r="M27" s="572"/>
      <c r="N27" s="572"/>
      <c r="O27" s="572"/>
      <c r="P27" s="573" t="str">
        <f>+B27</f>
        <v>Denmark</v>
      </c>
      <c r="Q27" s="574" t="s">
        <v>15</v>
      </c>
      <c r="R27" s="574"/>
      <c r="S27" s="574"/>
      <c r="T27" s="574"/>
      <c r="U27" s="574"/>
      <c r="V27" s="575"/>
      <c r="AM27" s="557"/>
      <c r="AN27" s="557"/>
      <c r="AO27" s="557"/>
      <c r="AP27" s="557"/>
      <c r="AQ27" s="557"/>
      <c r="AR27" s="557"/>
      <c r="AS27" s="557"/>
      <c r="AT27" s="557"/>
      <c r="AU27" s="557"/>
    </row>
    <row xmlns:x14ac="http://schemas.microsoft.com/office/spreadsheetml/2009/9/ac" r="28" x14ac:dyDescent="0.2">
      <c r="B28" s="576"/>
      <c r="C28" s="577" t="str">
        <f>IF(AND(C30=0.0000000001,C31=0.0000000001,C32=0.0000000001), "National*",IF(AND(C30=0.0000000001,ISNUMBER(C32)),"National*", "National"))</f>
        <v>National</v>
      </c>
      <c r="D28" s="578" t="str">
        <f>IF(AND(D30=0.0000000001,D31=0.0000000001,D32=0.0000000001), "Urban*",IF(AND(D30=0.0000000001,ISNUMBER(D32)),"Urban*", "Urban"))</f>
        <v>Urban*</v>
      </c>
      <c r="E28" s="578" t="str">
        <f>IF(AND(E30=0.0000000001,E31=0.0000000001,E32=0.0000000001), "Rural*",IF(AND(E30=0.0000000001,ISNUMBER(E32)),"Rural*", "Rural"))</f>
        <v>Rural*</v>
      </c>
      <c r="F28" s="578" t="str">
        <f>IF(AND(F30=0.0000000001,F31=0.0000000001,F32=0.0000000001), "Pre-primary*",IF(AND(F30=0.0000000001,ISNUMBER(F32)),"Pre-primary*", "Pre-primary"))</f>
        <v>Pre-primary*</v>
      </c>
      <c r="G28" s="578" t="str">
        <f>IF(AND(G30=0.0000000001,G31=0.0000000001,G32=0.0000000001), "Primary*",IF(AND(G30=0.0000000001,ISNUMBER(G32)),"Primary*", "Primary"))</f>
        <v>Primary</v>
      </c>
      <c r="H28" s="578" t="str">
        <f>IF(AND(H30=0.0000000001,H31=0.0000000001,H32=0.0000000001), "Secondary*",IF(AND(H30=0.0000000001,ISNUMBER(H32)),"Secondary*", "Secondary"))</f>
        <v>Secondary</v>
      </c>
      <c r="I28" s="576"/>
      <c r="J28" s="579" t="str">
        <f>IF(AND(J30=0.0000000001,J31=0.0000000001,J32=0.0000000001), "National*",IF(AND(J30=0.0000000001,ISNUMBER(J32)),"National*", "National"))</f>
        <v>National</v>
      </c>
      <c r="K28" s="578" t="str">
        <f>IF(AND(K30=0.0000000001,K31=0.0000000001,K32=0.0000000001), "Urban*",IF(AND(K30=0.0000000001,ISNUMBER(K32)),"Urban*", "Urban"))</f>
        <v>Urban*</v>
      </c>
      <c r="L28" s="578" t="str">
        <f>IF(AND(L30=0.0000000001,L31=0.0000000001,L32=0.0000000001), "Rural*",IF(AND(L30=0.0000000001,ISNUMBER(L32)),"Rural*", "Rural"))</f>
        <v>Rural*</v>
      </c>
      <c r="M28" s="578" t="str">
        <f>IF(AND(M30=0.0000000001,M31=0.0000000001,M32=0.0000000001), "Pre-primary*",IF(AND(M30=0.0000000001,ISNUMBER(M32)),"Pre-primary*", "Pre-primary"))</f>
        <v>Pre-primary*</v>
      </c>
      <c r="N28" s="578" t="str">
        <f>IF(AND(N30=0.0000000001,N31=0.0000000001,N32=0.0000000001), "Primary*",IF(AND(N30=0.0000000001,ISNUMBER(N32)),"Primary*", "Primary"))</f>
        <v>Primary</v>
      </c>
      <c r="O28" s="578" t="str">
        <f>IF(AND(O30=0.0000000001,O31=0.0000000001,O32=0.0000000001), "Secondary*",IF(AND(O30=0.0000000001,ISNUMBER(O32)),"Secondary*", "Secondary"))</f>
        <v>Secondary</v>
      </c>
      <c r="P28" s="580"/>
      <c r="Q28" s="581" t="str">
        <f>IF(AND(Q30=0.0000000001,Q31=0.0000000001,Q32=0.0000000001), "National*",IF(AND(Q30=0.0000000001,ISNUMBER(Q32)),"National*", "National"))</f>
        <v>National</v>
      </c>
      <c r="R28" s="578" t="str">
        <f>IF(AND(R30=0.0000000001,R31=0.0000000001,R32=0.0000000001), "Urban*",IF(AND(R30=0.0000000001,ISNUMBER(R32)),"Urban*", "Urban"))</f>
        <v>Urban*</v>
      </c>
      <c r="S28" s="578" t="str">
        <f>IF(AND(S30=0.0000000001,S31=0.0000000001,S32=0.0000000001), "Rural*",IF(AND(S30=0.0000000001,ISNUMBER(S32)),"Rural*", "Rural"))</f>
        <v>Rural*</v>
      </c>
      <c r="T28" s="578" t="str">
        <f>IF(AND(T30=0.0000000001,T31=0.0000000001,T32=0.0000000001), "Pre-primary*",IF(AND(T30=0.0000000001,ISNUMBER(T32)),"Pre-primary*", "Pre-primary"))</f>
        <v>Pre-primary*</v>
      </c>
      <c r="U28" s="578" t="str">
        <f>IF(AND(U30=0.0000000001,U31=0.0000000001,U32=0.0000000001), "Primary*",IF(AND(U30=0.0000000001,ISNUMBER(U32)),"Primary*", "Primary"))</f>
        <v>Primary</v>
      </c>
      <c r="V28" s="582" t="str">
        <f>IF(AND(V30=0.0000000001,V31=0.0000000001,V32=0.0000000001), "Secondary*",IF(AND(V30=0.0000000001,ISNUMBER(V32)),"Secondary*", "Secondary"))</f>
        <v>Secondary</v>
      </c>
      <c r="AM28" s="557"/>
      <c r="AN28" s="557"/>
      <c r="AO28" s="557"/>
      <c r="AP28" s="557"/>
      <c r="AQ28" s="557"/>
      <c r="AR28" s="557"/>
      <c r="AS28" s="557"/>
      <c r="AT28" s="557"/>
      <c r="AU28" s="557"/>
    </row>
    <row xmlns:x14ac="http://schemas.microsoft.com/office/spreadsheetml/2009/9/ac" r="29" ht="15.75" thickBot="true" x14ac:dyDescent="0.25">
      <c r="B29" s="576"/>
      <c r="C29" s="583">
        <f>IF(ISNUMBER(Regressions!B4), Regressions!B4, "-")</f>
        <v>2023</v>
      </c>
      <c r="D29" s="584">
        <f>C29</f>
        <v>2023</v>
      </c>
      <c r="E29" s="584">
        <f>D29</f>
        <v>2023</v>
      </c>
      <c r="F29" s="584">
        <f>E29</f>
        <v>2023</v>
      </c>
      <c r="G29" s="584">
        <f>F29</f>
        <v>2023</v>
      </c>
      <c r="H29" s="584">
        <f>F29</f>
        <v>2023</v>
      </c>
      <c r="I29" s="576"/>
      <c r="J29" s="585">
        <f>IF(ISNUMBER(Regressions!K4), Regressions!K4, "-")</f>
        <v>2023</v>
      </c>
      <c r="K29" s="586">
        <f>J29</f>
        <v>2023</v>
      </c>
      <c r="L29" s="586">
        <f>K29</f>
        <v>2023</v>
      </c>
      <c r="M29" s="586">
        <f>L29</f>
        <v>2023</v>
      </c>
      <c r="N29" s="586">
        <f>M29</f>
        <v>2023</v>
      </c>
      <c r="O29" s="586">
        <f>M29</f>
        <v>2023</v>
      </c>
      <c r="P29" s="580"/>
      <c r="Q29" s="587">
        <f>IF(ISNUMBER(Regressions!T4), Regressions!T4, "-")</f>
        <v>2023</v>
      </c>
      <c r="R29" s="588">
        <f>Q29</f>
        <v>2023</v>
      </c>
      <c r="S29" s="588">
        <f>R29</f>
        <v>2023</v>
      </c>
      <c r="T29" s="588">
        <f>S29</f>
        <v>2023</v>
      </c>
      <c r="U29" s="588">
        <f>T29</f>
        <v>2023</v>
      </c>
      <c r="V29" s="589">
        <f>T29</f>
        <v>2023</v>
      </c>
      <c r="AM29" s="557"/>
      <c r="AN29" s="557"/>
      <c r="AO29" s="557"/>
      <c r="AP29" s="557"/>
      <c r="AQ29" s="557"/>
      <c r="AR29" s="557"/>
      <c r="AS29" s="557"/>
      <c r="AT29" s="557"/>
      <c r="AU29" s="557"/>
    </row>
    <row xmlns:x14ac="http://schemas.microsoft.com/office/spreadsheetml/2009/9/ac" r="30" x14ac:dyDescent="0.2">
      <c r="B30" s="590" t="s">
        <v>154</v>
      </c>
      <c r="C30" s="591">
        <f>IF(ISNUMBER(Regressions!C4), Regressions!C4, 0.0000000001)</f>
        <v>100</v>
      </c>
      <c r="D30" s="591">
        <f>IF(ISNUMBER(Regressions!D4), Regressions!D4, 0.0000000001)</f>
        <v>1E-10</v>
      </c>
      <c r="E30" s="591">
        <f>IF(ISNUMBER(Regressions!E4), Regressions!E4, 0.0000000001)</f>
        <v>1E-10</v>
      </c>
      <c r="F30" s="591">
        <f>IF(ISNUMBER(Regressions!F4), Regressions!F4, 0.0000000001)</f>
        <v>1E-10</v>
      </c>
      <c r="G30" s="591">
        <f>IF(ISNUMBER(Regressions!G4), Regressions!G4, 0.0000000001)</f>
        <v>100</v>
      </c>
      <c r="H30" s="591">
        <f>IF(ISNUMBER(Regressions!H4), Regressions!H4, 0.0000000001)</f>
        <v>100</v>
      </c>
      <c r="I30" s="592" t="s">
        <v>154</v>
      </c>
      <c r="J30" s="591">
        <f>IF(ISNUMBER(Regressions!L4), Regressions!L4,0.0000000001)</f>
        <v>100</v>
      </c>
      <c r="K30" s="591">
        <f>IF(ISNUMBER(Regressions!M4), Regressions!M4,0.0000000001)</f>
        <v>1E-10</v>
      </c>
      <c r="L30" s="591">
        <f>IF(ISNUMBER(Regressions!N4), Regressions!N4,0.0000000001)</f>
        <v>1E-10</v>
      </c>
      <c r="M30" s="591">
        <f>IF(ISNUMBER(Regressions!O4), Regressions!O4,0.0000000001)</f>
        <v>1E-10</v>
      </c>
      <c r="N30" s="591">
        <f>IF(ISNUMBER(Regressions!P4), Regressions!P4,0.0000000001)</f>
        <v>100</v>
      </c>
      <c r="O30" s="591">
        <f>IF(ISNUMBER(Regressions!Q4), Regressions!Q4,0.0000000001)</f>
        <v>100</v>
      </c>
      <c r="P30" s="593" t="s">
        <v>154</v>
      </c>
      <c r="Q30" s="591">
        <f>IF(ISNUMBER(Regressions!U4), Regressions!U4,0.0000000001)</f>
        <v>100</v>
      </c>
      <c r="R30" s="591">
        <f>IF(ISNUMBER(Regressions!V4), Regressions!V4,0.0000000001)</f>
        <v>1E-10</v>
      </c>
      <c r="S30" s="591">
        <f>IF(ISNUMBER(Regressions!W4), Regressions!W4,0.0000000001)</f>
        <v>1E-10</v>
      </c>
      <c r="T30" s="591">
        <f>IF(ISNUMBER(Regressions!X4), Regressions!X4,0.0000000001)</f>
        <v>1E-10</v>
      </c>
      <c r="U30" s="591">
        <f>IF(ISNUMBER(Regressions!Y4), Regressions!Y4,0.0000000001)</f>
        <v>100</v>
      </c>
      <c r="V30" s="594">
        <f>IF(ISNUMBER(Regressions!Z4), Regressions!Z4,0.0000000001)</f>
        <v>100</v>
      </c>
      <c r="AM30" s="557"/>
      <c r="AN30" s="557"/>
      <c r="AO30" s="557"/>
      <c r="AP30" s="557"/>
      <c r="AQ30" s="557"/>
      <c r="AR30" s="557"/>
      <c r="AS30" s="557"/>
      <c r="AT30" s="557"/>
      <c r="AU30" s="557"/>
    </row>
    <row xmlns:x14ac="http://schemas.microsoft.com/office/spreadsheetml/2009/9/ac" r="31" x14ac:dyDescent="0.2">
      <c r="B31" s="595" t="s">
        <v>155</v>
      </c>
      <c r="C31" s="591">
        <f>IF(ISNUMBER(Regressions!C5), Regressions!C5, 0.0000000001)</f>
        <v>0</v>
      </c>
      <c r="D31" s="591">
        <f>IF(ISNUMBER(Regressions!D5), Regressions!D5, 0.0000000001)</f>
        <v>1E-10</v>
      </c>
      <c r="E31" s="591">
        <f>IF(ISNUMBER(Regressions!E5), Regressions!E5, 0.0000000001)</f>
        <v>1E-10</v>
      </c>
      <c r="F31" s="591">
        <f>IF(ISNUMBER(Regressions!F5), Regressions!F5, 0.0000000001)</f>
        <v>1E-10</v>
      </c>
      <c r="G31" s="591">
        <f>IF(ISNUMBER(Regressions!G5), Regressions!G5, 0.0000000001)</f>
        <v>0</v>
      </c>
      <c r="H31" s="591">
        <f>IF(ISNUMBER(Regressions!H5), Regressions!H5, 0.0000000001)</f>
        <v>0</v>
      </c>
      <c r="I31" s="596" t="s">
        <v>155</v>
      </c>
      <c r="J31" s="591">
        <f>IF(ISNUMBER(Regressions!L5), Regressions!L5,0.0000000001)</f>
        <v>0</v>
      </c>
      <c r="K31" s="591">
        <f>IF(ISNUMBER(Regressions!M5), Regressions!M5,0.0000000001)</f>
        <v>1E-10</v>
      </c>
      <c r="L31" s="591">
        <f>IF(ISNUMBER(Regressions!N5), Regressions!N5,0.0000000001)</f>
        <v>1E-10</v>
      </c>
      <c r="M31" s="591">
        <f>IF(ISNUMBER(Regressions!O5), Regressions!O5,0.0000000001)</f>
        <v>1E-10</v>
      </c>
      <c r="N31" s="591">
        <f>IF(ISNUMBER(Regressions!P5), Regressions!P5,0.0000000001)</f>
        <v>0</v>
      </c>
      <c r="O31" s="591">
        <f>IF(ISNUMBER(Regressions!Q5), Regressions!Q5,0.0000000001)</f>
        <v>0</v>
      </c>
      <c r="P31" s="597" t="s">
        <v>155</v>
      </c>
      <c r="Q31" s="591">
        <f>IF(ISNUMBER(Regressions!U5), Regressions!U5,0.0000000001)</f>
        <v>0</v>
      </c>
      <c r="R31" s="591">
        <f>IF(ISNUMBER(Regressions!V5), Regressions!V5,0.0000000001)</f>
        <v>1E-10</v>
      </c>
      <c r="S31" s="591">
        <f>IF(ISNUMBER(Regressions!W5), Regressions!W5,0.0000000001)</f>
        <v>1E-10</v>
      </c>
      <c r="T31" s="591">
        <f>IF(ISNUMBER(Regressions!X5), Regressions!X5,0.0000000001)</f>
        <v>1E-10</v>
      </c>
      <c r="U31" s="591">
        <f>IF(ISNUMBER(Regressions!Y5), Regressions!Y5,0.0000000001)</f>
        <v>0</v>
      </c>
      <c r="V31" s="594">
        <f>IF(ISNUMBER(Regressions!Z5), Regressions!Z5,0.0000000001)</f>
        <v>0</v>
      </c>
      <c r="AM31" s="557"/>
      <c r="AN31" s="557"/>
      <c r="AO31" s="557"/>
      <c r="AP31" s="557"/>
      <c r="AQ31" s="557"/>
      <c r="AR31" s="557"/>
      <c r="AS31" s="557"/>
      <c r="AT31" s="557"/>
      <c r="AU31" s="557"/>
    </row>
    <row xmlns:x14ac="http://schemas.microsoft.com/office/spreadsheetml/2009/9/ac" r="32" x14ac:dyDescent="0.2">
      <c r="B32" s="595" t="s">
        <v>153</v>
      </c>
      <c r="C32" s="591">
        <f>IF(ISNUMBER(Regressions!C6), Regressions!C6, 0.0000000001)</f>
        <v>0</v>
      </c>
      <c r="D32" s="591">
        <f>IF(ISNUMBER(Regressions!D6), Regressions!D6, 0.0000000001)</f>
        <v>1E-10</v>
      </c>
      <c r="E32" s="591">
        <f>IF(ISNUMBER(Regressions!E6), Regressions!E6, 0.0000000001)</f>
        <v>1E-10</v>
      </c>
      <c r="F32" s="591">
        <f>IF(ISNUMBER(Regressions!F6), Regressions!F6, 0.0000000001)</f>
        <v>1E-10</v>
      </c>
      <c r="G32" s="591">
        <f>IF(ISNUMBER(Regressions!G6), Regressions!G6, 0.0000000001)</f>
        <v>0</v>
      </c>
      <c r="H32" s="591">
        <f>IF(ISNUMBER(Regressions!H6), Regressions!H6, 0.0000000001)</f>
        <v>0</v>
      </c>
      <c r="I32" s="598" t="s">
        <v>153</v>
      </c>
      <c r="J32" s="591">
        <f>IF(ISNUMBER(Regressions!L6), Regressions!L6,0.0000000001)</f>
        <v>0</v>
      </c>
      <c r="K32" s="591">
        <f>IF(ISNUMBER(Regressions!M6), Regressions!M6,0.0000000001)</f>
        <v>1E-10</v>
      </c>
      <c r="L32" s="591">
        <f>IF(ISNUMBER(Regressions!N6), Regressions!N6,0.0000000001)</f>
        <v>1E-10</v>
      </c>
      <c r="M32" s="591">
        <f>IF(ISNUMBER(Regressions!O6), Regressions!O6,0.0000000001)</f>
        <v>1E-10</v>
      </c>
      <c r="N32" s="591">
        <f>IF(ISNUMBER(Regressions!P6), Regressions!P6,0.0000000001)</f>
        <v>0</v>
      </c>
      <c r="O32" s="591">
        <f>IF(ISNUMBER(Regressions!Q6), Regressions!Q6,0.0000000001)</f>
        <v>0</v>
      </c>
      <c r="P32" s="599" t="s">
        <v>153</v>
      </c>
      <c r="Q32" s="591">
        <f>IF(ISNUMBER(Regressions!U6), Regressions!U6,0.0000000001)</f>
        <v>0</v>
      </c>
      <c r="R32" s="591">
        <f>IF(ISNUMBER(Regressions!V6), Regressions!V6,0.0000000001)</f>
        <v>1E-10</v>
      </c>
      <c r="S32" s="591">
        <f>IF(ISNUMBER(Regressions!W6), Regressions!W6,0.0000000001)</f>
        <v>1E-10</v>
      </c>
      <c r="T32" s="591">
        <f>IF(ISNUMBER(Regressions!X6), Regressions!X6,0.0000000001)</f>
        <v>1E-10</v>
      </c>
      <c r="U32" s="591">
        <f>IF(ISNUMBER(Regressions!Y6), Regressions!Y6,0.0000000001)</f>
        <v>0</v>
      </c>
      <c r="V32" s="594">
        <f>IF(ISNUMBER(Regressions!Z6), Regressions!Z6,0.0000000001)</f>
        <v>0</v>
      </c>
      <c r="AM32" s="557"/>
      <c r="AN32" s="557"/>
      <c r="AO32" s="557"/>
      <c r="AP32" s="557"/>
      <c r="AQ32" s="557"/>
      <c r="AR32" s="557"/>
      <c r="AS32" s="557"/>
      <c r="AT32" s="557"/>
      <c r="AU32" s="557"/>
    </row>
    <row xmlns:x14ac="http://schemas.microsoft.com/office/spreadsheetml/2009/9/ac" r="33" ht="15.75" thickBot="true" x14ac:dyDescent="0.25">
      <c r="B33" s="600" t="s">
        <v>207</v>
      </c>
      <c r="C33" s="601">
        <f>IF(ISNUMBER(Regressions!C7), Regressions!C7, 0.0000000001)</f>
        <v>0</v>
      </c>
      <c r="D33" s="601">
        <f>IF(ISNUMBER(Regressions!D7), Regressions!D7, 0.0000000001)</f>
        <v>100</v>
      </c>
      <c r="E33" s="601">
        <f>IF(ISNUMBER(Regressions!E7), Regressions!E7, 0.0000000001)</f>
        <v>100</v>
      </c>
      <c r="F33" s="601">
        <f>IF(ISNUMBER(Regressions!F7), Regressions!F7, 0.0000000001)</f>
        <v>100</v>
      </c>
      <c r="G33" s="601">
        <f>IF(ISNUMBER(Regressions!G7), Regressions!G7, 0.0000000001)</f>
        <v>0</v>
      </c>
      <c r="H33" s="601">
        <f>IF(ISNUMBER(Regressions!H7), Regressions!H7, 0.0000000001)</f>
        <v>0</v>
      </c>
      <c r="I33" s="602" t="s">
        <v>207</v>
      </c>
      <c r="J33" s="603">
        <f>IF(ISNUMBER(Regressions!L7), Regressions!L7,0.0000000001)</f>
        <v>0</v>
      </c>
      <c r="K33" s="601">
        <f>IF(ISNUMBER(Regressions!M7), Regressions!M7,0.0000000001)</f>
        <v>100</v>
      </c>
      <c r="L33" s="601">
        <f>IF(ISNUMBER(Regressions!N7), Regressions!N7,0.0000000001)</f>
        <v>100</v>
      </c>
      <c r="M33" s="601">
        <f>IF(ISNUMBER(Regressions!O7), Regressions!O7,0.0000000001)</f>
        <v>100</v>
      </c>
      <c r="N33" s="601">
        <f>IF(ISNUMBER(Regressions!P7), Regressions!P7,0.0000000001)</f>
        <v>0</v>
      </c>
      <c r="O33" s="601">
        <f>IF(ISNUMBER(Regressions!Q7), Regressions!Q7,0.0000000001)</f>
        <v>0</v>
      </c>
      <c r="P33" s="604" t="s">
        <v>207</v>
      </c>
      <c r="Q33" s="603">
        <f>IF(ISNUMBER(Regressions!U7), Regressions!U7,0.0000000001)</f>
        <v>0</v>
      </c>
      <c r="R33" s="603">
        <f>IF(ISNUMBER(Regressions!V7), Regressions!V7,0.0000000001)</f>
        <v>100</v>
      </c>
      <c r="S33" s="601">
        <f>IF(ISNUMBER(Regressions!W7), Regressions!W7,0.0000000001)</f>
        <v>100</v>
      </c>
      <c r="T33" s="601">
        <f>IF(ISNUMBER(Regressions!X7), Regressions!X7,0.0000000001)</f>
        <v>100</v>
      </c>
      <c r="U33" s="601">
        <f>IF(ISNUMBER(Regressions!Y7), Regressions!Y7,0.0000000001)</f>
        <v>0</v>
      </c>
      <c r="V33" s="605">
        <f>IF(ISNUMBER(Regressions!Z7), Regressions!Z7,0.0000000001)</f>
        <v>0</v>
      </c>
    </row>
    <row xmlns:x14ac="http://schemas.microsoft.com/office/spreadsheetml/2009/9/ac" r="34" x14ac:dyDescent="0.2">
      <c r="B34" s="606" t="s">
        <v>244</v>
      </c>
    </row>
    <row xmlns:x14ac="http://schemas.microsoft.com/office/spreadsheetml/2009/9/ac" r="35" ht="6" customHeight="true" x14ac:dyDescent="0.2"/>
    <row xmlns:x14ac="http://schemas.microsoft.com/office/spreadsheetml/2009/9/ac" r="36" s="557" customFormat="true" ht="50.1" customHeight="true" x14ac:dyDescent="0.2">
      <c r="B36" s="607" t="s">
        <v>34</v>
      </c>
      <c r="C36" s="608" t="s">
        <v>252</v>
      </c>
      <c r="D36" s="608"/>
      <c r="E36" s="608"/>
      <c r="F36" s="608"/>
      <c r="G36" s="608"/>
      <c r="H36" s="608"/>
      <c r="I36" s="607" t="s">
        <v>34</v>
      </c>
      <c r="J36" s="609" t="s">
        <v>253</v>
      </c>
      <c r="K36" s="610"/>
      <c r="L36" s="610"/>
      <c r="M36" s="610"/>
      <c r="N36" s="610"/>
      <c r="O36" s="610"/>
      <c r="P36" s="607" t="s">
        <v>34</v>
      </c>
      <c r="Q36" s="611" t="s">
        <v>254</v>
      </c>
      <c r="R36" s="611"/>
      <c r="S36" s="611"/>
      <c r="T36" s="611"/>
      <c r="U36" s="611"/>
      <c r="V36" s="611"/>
    </row>
    <row xmlns:x14ac="http://schemas.microsoft.com/office/spreadsheetml/2009/9/ac" r="37" ht="50.1" customHeight="true" x14ac:dyDescent="0.2">
      <c r="B37" s="607" t="s">
        <v>35</v>
      </c>
      <c r="C37" s="612" t="s">
        <v>255</v>
      </c>
      <c r="D37" s="612"/>
      <c r="E37" s="612"/>
      <c r="F37" s="612"/>
      <c r="G37" s="612"/>
      <c r="H37" s="612"/>
      <c r="I37" s="607" t="s">
        <v>35</v>
      </c>
      <c r="J37" s="612" t="s">
        <v>256</v>
      </c>
      <c r="K37" s="612"/>
      <c r="L37" s="612"/>
      <c r="M37" s="612"/>
      <c r="N37" s="612"/>
      <c r="O37" s="612"/>
      <c r="P37" s="607" t="s">
        <v>35</v>
      </c>
      <c r="Q37" s="612" t="s">
        <v>257</v>
      </c>
      <c r="R37" s="612"/>
      <c r="S37" s="612"/>
      <c r="T37" s="612"/>
      <c r="U37" s="612"/>
      <c r="V37" s="612"/>
    </row>
    <row xmlns:x14ac="http://schemas.microsoft.com/office/spreadsheetml/2009/9/ac" r="38" ht="50.1" customHeight="true" x14ac:dyDescent="0.2">
      <c r="B38" s="607" t="s">
        <v>36</v>
      </c>
      <c r="C38" s="613" t="s">
        <v>258</v>
      </c>
      <c r="D38" s="613"/>
      <c r="E38" s="613"/>
      <c r="F38" s="613"/>
      <c r="G38" s="613"/>
      <c r="H38" s="613"/>
      <c r="I38" s="607" t="s">
        <v>36</v>
      </c>
      <c r="J38" s="613" t="s">
        <v>259</v>
      </c>
      <c r="K38" s="613"/>
      <c r="L38" s="613"/>
      <c r="M38" s="613"/>
      <c r="N38" s="613"/>
      <c r="O38" s="613"/>
      <c r="P38" s="607" t="s">
        <v>36</v>
      </c>
      <c r="Q38" s="613" t="s">
        <v>260</v>
      </c>
      <c r="R38" s="613"/>
      <c r="S38" s="613"/>
      <c r="T38" s="613"/>
      <c r="U38" s="613"/>
      <c r="V38" s="613"/>
    </row>
    <row xmlns:x14ac="http://schemas.microsoft.com/office/spreadsheetml/2009/9/ac" r="39" ht="50.1" customHeight="true" x14ac:dyDescent="0.2">
      <c r="B39" s="607" t="s">
        <v>207</v>
      </c>
      <c r="C39" s="614" t="s">
        <v>261</v>
      </c>
      <c r="D39" s="614"/>
      <c r="E39" s="614"/>
      <c r="F39" s="614"/>
      <c r="G39" s="614"/>
      <c r="H39" s="614"/>
      <c r="I39" s="607" t="s">
        <v>207</v>
      </c>
      <c r="J39" s="614" t="s">
        <v>261</v>
      </c>
      <c r="K39" s="614"/>
      <c r="L39" s="614"/>
      <c r="M39" s="614"/>
      <c r="N39" s="614"/>
      <c r="O39" s="614"/>
      <c r="P39" s="607" t="s">
        <v>207</v>
      </c>
      <c r="Q39" s="614" t="s">
        <v>261</v>
      </c>
      <c r="R39" s="614"/>
      <c r="S39" s="614"/>
      <c r="T39" s="614"/>
      <c r="U39" s="614"/>
      <c r="V39" s="614"/>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244</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244</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244</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19" t="str">
        <f>+RIGHT('Data Summary'!A6,LEN('Data Summary'!A6)-9)</f>
        <v>UIS</v>
      </c>
      <c r="B6" s="32" t="str">
        <f>+IF(ISTEXT('Data Summary'!B6),'Data Summary'!B6,"")</f>
        <v>Other</v>
      </c>
      <c r="C6" s="318">
        <f>+VALUE('Data Summary'!C6)</f>
        <v>2013</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19" t="str">
        <f ca="true">+RIGHT('Data Summary'!A7,LEN('Data Summary'!A7)-9)</f>
        <v>UIS</v>
      </c>
      <c r="B7" s="32" t="str">
        <f ca="true">+IF(ISTEXT('Data Summary'!B7),'Data Summary'!B7,"")</f>
        <v>Other</v>
      </c>
      <c r="C7" s="318">
        <f ca="true">+VALUE('Data Summary'!C7)</f>
        <v>2014</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19" t="str">
        <f ca="true">+RIGHT('Data Summary'!A8,LEN('Data Summary'!A8)-9)</f>
        <v>UIS</v>
      </c>
      <c r="B8" s="32" t="str">
        <f ca="true">+IF(ISTEXT('Data Summary'!B8),'Data Summary'!B8,"")</f>
        <v>Other</v>
      </c>
      <c r="C8" s="318">
        <f ca="true">+VALUE('Data Summary'!C8)</f>
        <v>2015</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19" t="str">
        <f ca="true">+RIGHT('Data Summary'!A9,LEN('Data Summary'!A9)-9)</f>
        <v>UIS</v>
      </c>
      <c r="B9" s="32" t="str">
        <f ca="true">+IF(ISTEXT('Data Summary'!B9),'Data Summary'!B9,"")</f>
        <v>Other</v>
      </c>
      <c r="C9" s="318">
        <f ca="true">+VALUE('Data Summary'!C9)</f>
        <v>2016</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19" t="str">
        <f ca="true">+RIGHT('Data Summary'!A10,LEN('Data Summary'!A10)-9)</f>
        <v>UIS</v>
      </c>
      <c r="B10" s="32" t="str">
        <f ca="true">+IF(ISTEXT('Data Summary'!B10),'Data Summary'!B10,"")</f>
        <v>Other</v>
      </c>
      <c r="C10" s="318">
        <f ca="true">+VALUE('Data Summary'!C10)</f>
        <v>2019</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f ca="true">+IF(AND(ISNUMBER(OFFSET('Water Data'!$H$4,0,10*ROW('Water Data'!H4))),'Data Summary'!CE10="Yes"),100-OFFSET('Water Data'!$H$4,0,10*ROW('Water Data'!H4)),NA())</f>
        <v>100</v>
      </c>
      <c r="Q10" s="85">
        <f ca="true">+IF(AND(ISNUMBER(OFFSET('Water Data'!$H$6,0,10*ROW('Water Data'!H4))),'Data Summary'!CF10="Yes"),OFFSET('Water Data'!$H$6,0,10*ROW('Water Data'!H4)),NA())</f>
        <v>100</v>
      </c>
      <c r="R10" s="85">
        <f ca="true">+IF(AND(ISNUMBER(OFFSET('Water Data'!$H$9,0,10*ROW('Water Data'!H4))),'Data Summary'!CG10="Yes"),OFFSET('Water Data'!$H$9,0,10*ROW('Water Data'!H4)),NA())</f>
        <v>100</v>
      </c>
      <c r="S10" s="85">
        <f ca="true">+IF(AND(ISNUMBER(OFFSET('Water Data'!$I$4,0,10*ROW('Water Data'!I4))),'Data Summary'!CH10="Yes"),100-OFFSET('Water Data'!$I$4,0,10*ROW('Water Data'!I4)),NA())</f>
        <v>100</v>
      </c>
      <c r="T10" s="85">
        <f ca="true">+IF(AND(ISNUMBER(OFFSET('Water Data'!$I$6,0,10*ROW('Water Data'!I4))),'Data Summary'!CI10="Yes"),OFFSET('Water Data'!$I$6,0,10*ROW('Water Data'!I4)),NA())</f>
        <v>100</v>
      </c>
      <c r="U10" s="85">
        <f ca="true">+IF(AND(ISNUMBER(OFFSET('Water Data'!$I$9,0,10*ROW('Water Data'!I4))),'Data Summary'!CJ10="Yes"),OFFSET('Water Data'!$I$9,0,10*ROW('Water Data'!I4)),NA())</f>
        <v>100</v>
      </c>
      <c r="V10" s="86">
        <f ca="true">+IF(AND(ISNUMBER(OFFSET('Sanitation Data'!$D$4,0,10*ROW('Sanitation Data'!D4))),'Data Summary'!CK10="Yes"),100-OFFSET('Sanitation Data'!$D$4,0,10*ROW('Sanitation Data'!D4)),NA())</f>
        <v>100</v>
      </c>
      <c r="W10" s="86">
        <f ca="true">+IF(AND(ISNUMBER(OFFSET('Sanitation Data'!$D$6,0,10*ROW('Sanitation Data'!D4))),'Data Summary'!CL10="Yes"),OFFSET('Sanitation Data'!$D$6,0,10*ROW('Sanitation Data'!D4)),NA())</f>
        <v>100</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f ca="true">+IF(AND(ISNUMBER(OFFSET('Sanitation Data'!$D$12,0,10*ROW('Sanitation Data'!D4))),'Data Summary'!CO10="Yes"),OFFSET('Sanitation Data'!$D$12,0,10*ROW('Sanitation Data'!D4)),NA())</f>
        <v>100</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f ca="true">+IF(AND(ISNUMBER(OFFSET('Sanitation Data'!$H$4,0,10*ROW('Sanitation Data'!H4))),'Data Summary'!DE10="Yes"),100-OFFSET('Sanitation Data'!$H$4,0,10*ROW('Sanitation Data'!H4)),NA())</f>
        <v>100</v>
      </c>
      <c r="AQ10" s="86">
        <f ca="true">+IF(AND(ISNUMBER(OFFSET('Sanitation Data'!$H$6,0,10*ROW('Sanitation Data'!H4))),'Data Summary'!DF10="Yes"),OFFSET('Sanitation Data'!$H$6,0,10*ROW('Sanitation Data'!H4)),NA())</f>
        <v>100</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f ca="true">+IF(AND(ISNUMBER(OFFSET('Sanitation Data'!$H$12,0,10*ROW('Sanitation Data'!H4))),'Data Summary'!DI10="Yes"),OFFSET('Sanitation Data'!$H$12,0,10*ROW('Sanitation Data'!H4)),NA())</f>
        <v>100</v>
      </c>
      <c r="AU10" s="86">
        <f ca="true">+IF(AND(ISNUMBER(OFFSET('Sanitation Data'!$I$4,0,10*ROW('Sanitation Data'!I4))),'Data Summary'!DJ10="Yes"),100-OFFSET('Sanitation Data'!$I$4,0,10*ROW('Sanitation Data'!I4)),NA())</f>
        <v>100</v>
      </c>
      <c r="AV10" s="86">
        <f ca="true">+IF(AND(ISNUMBER(OFFSET('Sanitation Data'!$I$6,0,10*ROW('Sanitation Data'!I4))),'Data Summary'!DK10="Yes"),OFFSET('Sanitation Data'!$I$6,0,10*ROW('Sanitation Data'!I4)),NA())</f>
        <v>100</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f ca="true">+IF(AND(ISNUMBER(OFFSET('Sanitation Data'!$I$12,0,10*ROW('Sanitation Data'!I4))),'Data Summary'!DN10="Yes"),OFFSET('Sanitation Data'!$I$12,0,10*ROW('Sanitation Data'!I4)),NA())</f>
        <v>100</v>
      </c>
      <c r="AZ10" s="87">
        <f ca="true">+IF(AND(ISNUMBER(OFFSET('Hygiene Data'!$D$5,0,10*ROW('Hygiene Data'!D4))),'Data Summary'!DO10="Yes"),OFFSET('Hygiene Data'!$D$5,0,10*ROW('Hygiene Data'!D4)),NA())</f>
        <v>100</v>
      </c>
      <c r="BA10" s="87">
        <f ca="true">+IF(AND(ISNUMBER(OFFSET('Hygiene Data'!$D$7,0,10*ROW('Hygiene Data'!D4))),'Data Summary'!DP10="Yes"),OFFSET('Hygiene Data'!$D$7,0,10*ROW('Hygiene Data'!D4)),NA())</f>
        <v>100</v>
      </c>
      <c r="BB10" s="87">
        <f ca="true">+IF(AND(ISNUMBER(OFFSET('Hygiene Data'!$D$9,0,10*ROW('Hygiene Data'!D4))),'Data Summary'!DQ10="Yes"),OFFSET('Hygiene Data'!$D$9,0,10*ROW('Hygiene Data'!D4)),NA())</f>
        <v>100</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f ca="true">+IF(AND(ISNUMBER(OFFSET('Hygiene Data'!$H$5,0,10*ROW('Hygiene Data'!H4))),'Data Summary'!EA10="Yes"),OFFSET('Hygiene Data'!$H$5,0,10*ROW('Hygiene Data'!H4)),NA())</f>
        <v>100</v>
      </c>
      <c r="BM10" s="87">
        <f ca="true">+IF(AND(ISNUMBER(OFFSET('Hygiene Data'!$H$7,0,10*ROW('Hygiene Data'!H4))),'Data Summary'!EB10="Yes"),OFFSET('Hygiene Data'!$H$7,0,10*ROW('Hygiene Data'!H4)),NA())</f>
        <v>100</v>
      </c>
      <c r="BN10" s="87">
        <f ca="true">+IF(AND(ISNUMBER(OFFSET('Hygiene Data'!$H$9,0,10*ROW('Hygiene Data'!H4))),'Data Summary'!EC10="Yes"),OFFSET('Hygiene Data'!$H$9,0,10*ROW('Hygiene Data'!H4)),NA())</f>
        <v>100</v>
      </c>
      <c r="BO10" s="87">
        <f ca="true">+IF(AND(ISNUMBER(OFFSET('Hygiene Data'!$I$5,0,10*ROW('Hygiene Data'!I4))),'Data Summary'!ED10="Yes"),OFFSET('Hygiene Data'!$I$5,0,10*ROW('Hygiene Data'!I4)),NA())</f>
        <v>100</v>
      </c>
      <c r="BP10" s="87">
        <f ca="true">+IF(AND(ISNUMBER(OFFSET('Hygiene Data'!$I$7,0,10*ROW('Hygiene Data'!I4))),'Data Summary'!EE10="Yes"),OFFSET('Hygiene Data'!$I$7,0,10*ROW('Hygiene Data'!I4)),NA())</f>
        <v>100</v>
      </c>
      <c r="BQ10" s="87">
        <f ca="true">+IF(AND(ISNUMBER(OFFSET('Hygiene Data'!$I$9,0,10*ROW('Hygiene Data'!I4))),'Data Summary'!EF10="Yes"),OFFSET('Hygiene Data'!$I$9,0,10*ROW('Hygiene Data'!I4)),NA())</f>
        <v>100</v>
      </c>
    </row>
    <row xmlns:x14ac="http://schemas.microsoft.com/office/spreadsheetml/2009/9/ac" r="11" x14ac:dyDescent="0.2">
      <c r="A11" s="319" t="str">
        <f ca="true">+RIGHT('Data Summary'!A11,LEN('Data Summary'!A11)-9)</f>
        <v>UIS</v>
      </c>
      <c r="B11" s="32" t="str">
        <f ca="true">+IF(ISTEXT('Data Summary'!B11),'Data Summary'!B11,"")</f>
        <v>Other</v>
      </c>
      <c r="C11" s="318">
        <f ca="true">+VALUE('Data Summary'!C11)</f>
        <v>2020</v>
      </c>
      <c r="D11" s="85">
        <f ca="true">+IF(AND(ISNUMBER(OFFSET('Water Data'!$D$4,0,10*ROW('Water Data'!D5))),'Data Summary'!BS11="Yes"),100-OFFSET('Water Data'!$D$4,0,10*ROW('Water Data'!D5)),NA())</f>
        <v>100</v>
      </c>
      <c r="E11" s="85">
        <f ca="true">+IF(AND(ISNUMBER(OFFSET('Water Data'!$D$6,0,10*ROW('Water Data'!D5))),'Data Summary'!BT11="Yes"),OFFSET('Water Data'!$D$6,0,10*ROW('Water Data'!D5)),NA())</f>
        <v>100</v>
      </c>
      <c r="F11" s="85">
        <f ca="true">+IF(AND(ISNUMBER(OFFSET('Water Data'!$D$9,0,10*ROW('Water Data'!D5))),'Data Summary'!BU11="Yes"),OFFSET('Water Data'!$D$9,0,10*ROW('Water Data'!D5)),NA())</f>
        <v>100</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f ca="true">+IF(AND(ISNUMBER(OFFSET('Water Data'!$H$4,0,10*ROW('Water Data'!H5))),'Data Summary'!CE11="Yes"),100-OFFSET('Water Data'!$H$4,0,10*ROW('Water Data'!H5)),NA())</f>
        <v>100</v>
      </c>
      <c r="Q11" s="85">
        <f ca="true">+IF(AND(ISNUMBER(OFFSET('Water Data'!$H$6,0,10*ROW('Water Data'!H5))),'Data Summary'!CF11="Yes"),OFFSET('Water Data'!$H$6,0,10*ROW('Water Data'!H5)),NA())</f>
        <v>100</v>
      </c>
      <c r="R11" s="85">
        <f ca="true">+IF(AND(ISNUMBER(OFFSET('Water Data'!$H$9,0,10*ROW('Water Data'!H5))),'Data Summary'!CG11="Yes"),OFFSET('Water Data'!$H$9,0,10*ROW('Water Data'!H5)),NA())</f>
        <v>100</v>
      </c>
      <c r="S11" s="85">
        <f ca="true">+IF(AND(ISNUMBER(OFFSET('Water Data'!$I$4,0,10*ROW('Water Data'!I5))),'Data Summary'!CH11="Yes"),100-OFFSET('Water Data'!$I$4,0,10*ROW('Water Data'!I5)),NA())</f>
        <v>100</v>
      </c>
      <c r="T11" s="85">
        <f ca="true">+IF(AND(ISNUMBER(OFFSET('Water Data'!$I$6,0,10*ROW('Water Data'!I5))),'Data Summary'!CI11="Yes"),OFFSET('Water Data'!$I$6,0,10*ROW('Water Data'!I5)),NA())</f>
        <v>100</v>
      </c>
      <c r="U11" s="85">
        <f ca="true">+IF(AND(ISNUMBER(OFFSET('Water Data'!$I$9,0,10*ROW('Water Data'!I5))),'Data Summary'!CJ11="Yes"),OFFSET('Water Data'!$I$9,0,10*ROW('Water Data'!I5)),NA())</f>
        <v>100</v>
      </c>
      <c r="V11" s="86">
        <f ca="true">+IF(AND(ISNUMBER(OFFSET('Sanitation Data'!$D$4,0,10*ROW('Sanitation Data'!D5))),'Data Summary'!CK11="Yes"),100-OFFSET('Sanitation Data'!$D$4,0,10*ROW('Sanitation Data'!D5)),NA())</f>
        <v>100</v>
      </c>
      <c r="W11" s="86">
        <f ca="true">+IF(AND(ISNUMBER(OFFSET('Sanitation Data'!$D$6,0,10*ROW('Sanitation Data'!D5))),'Data Summary'!CL11="Yes"),OFFSET('Sanitation Data'!$D$6,0,10*ROW('Sanitation Data'!D5)),NA())</f>
        <v>100</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f ca="true">+IF(AND(ISNUMBER(OFFSET('Sanitation Data'!$D$12,0,10*ROW('Sanitation Data'!D5))),'Data Summary'!CO11="Yes"),OFFSET('Sanitation Data'!$D$12,0,10*ROW('Sanitation Data'!D5)),NA())</f>
        <v>100</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f ca="true">+IF(AND(ISNUMBER(OFFSET('Sanitation Data'!$H$4,0,10*ROW('Sanitation Data'!H5))),'Data Summary'!DE11="Yes"),100-OFFSET('Sanitation Data'!$H$4,0,10*ROW('Sanitation Data'!H5)),NA())</f>
        <v>100</v>
      </c>
      <c r="AQ11" s="86">
        <f ca="true">+IF(AND(ISNUMBER(OFFSET('Sanitation Data'!$H$6,0,10*ROW('Sanitation Data'!H5))),'Data Summary'!DF11="Yes"),OFFSET('Sanitation Data'!$H$6,0,10*ROW('Sanitation Data'!H5)),NA())</f>
        <v>100</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f ca="true">+IF(AND(ISNUMBER(OFFSET('Sanitation Data'!$H$12,0,10*ROW('Sanitation Data'!H5))),'Data Summary'!DI11="Yes"),OFFSET('Sanitation Data'!$H$12,0,10*ROW('Sanitation Data'!H5)),NA())</f>
        <v>100</v>
      </c>
      <c r="AU11" s="86">
        <f ca="true">+IF(AND(ISNUMBER(OFFSET('Sanitation Data'!$I$4,0,10*ROW('Sanitation Data'!I5))),'Data Summary'!DJ11="Yes"),100-OFFSET('Sanitation Data'!$I$4,0,10*ROW('Sanitation Data'!I5)),NA())</f>
        <v>100</v>
      </c>
      <c r="AV11" s="86">
        <f ca="true">+IF(AND(ISNUMBER(OFFSET('Sanitation Data'!$I$6,0,10*ROW('Sanitation Data'!I5))),'Data Summary'!DK11="Yes"),OFFSET('Sanitation Data'!$I$6,0,10*ROW('Sanitation Data'!I5)),NA())</f>
        <v>100</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f ca="true">+IF(AND(ISNUMBER(OFFSET('Sanitation Data'!$I$12,0,10*ROW('Sanitation Data'!I5))),'Data Summary'!DN11="Yes"),OFFSET('Sanitation Data'!$I$12,0,10*ROW('Sanitation Data'!I5)),NA())</f>
        <v>100</v>
      </c>
      <c r="AZ11" s="87">
        <f ca="true">+IF(AND(ISNUMBER(OFFSET('Hygiene Data'!$D$5,0,10*ROW('Hygiene Data'!D5))),'Data Summary'!DO11="Yes"),OFFSET('Hygiene Data'!$D$5,0,10*ROW('Hygiene Data'!D5)),NA())</f>
        <v>100</v>
      </c>
      <c r="BA11" s="87">
        <f ca="true">+IF(AND(ISNUMBER(OFFSET('Hygiene Data'!$D$7,0,10*ROW('Hygiene Data'!D5))),'Data Summary'!DP11="Yes"),OFFSET('Hygiene Data'!$D$7,0,10*ROW('Hygiene Data'!D5)),NA())</f>
        <v>100</v>
      </c>
      <c r="BB11" s="87">
        <f ca="true">+IF(AND(ISNUMBER(OFFSET('Hygiene Data'!$D$9,0,10*ROW('Hygiene Data'!D5))),'Data Summary'!DQ11="Yes"),OFFSET('Hygiene Data'!$D$9,0,10*ROW('Hygiene Data'!D5)),NA())</f>
        <v>100</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f ca="true">+IF(AND(ISNUMBER(OFFSET('Hygiene Data'!$H$5,0,10*ROW('Hygiene Data'!H5))),'Data Summary'!EA11="Yes"),OFFSET('Hygiene Data'!$H$5,0,10*ROW('Hygiene Data'!H5)),NA())</f>
        <v>100</v>
      </c>
      <c r="BM11" s="87">
        <f ca="true">+IF(AND(ISNUMBER(OFFSET('Hygiene Data'!$H$7,0,10*ROW('Hygiene Data'!H5))),'Data Summary'!EB11="Yes"),OFFSET('Hygiene Data'!$H$7,0,10*ROW('Hygiene Data'!H5)),NA())</f>
        <v>100</v>
      </c>
      <c r="BN11" s="87">
        <f ca="true">+IF(AND(ISNUMBER(OFFSET('Hygiene Data'!$H$9,0,10*ROW('Hygiene Data'!H5))),'Data Summary'!EC11="Yes"),OFFSET('Hygiene Data'!$H$9,0,10*ROW('Hygiene Data'!H5)),NA())</f>
        <v>100</v>
      </c>
      <c r="BO11" s="87">
        <f ca="true">+IF(AND(ISNUMBER(OFFSET('Hygiene Data'!$I$5,0,10*ROW('Hygiene Data'!I5))),'Data Summary'!ED11="Yes"),OFFSET('Hygiene Data'!$I$5,0,10*ROW('Hygiene Data'!I5)),NA())</f>
        <v>100</v>
      </c>
      <c r="BP11" s="87">
        <f ca="true">+IF(AND(ISNUMBER(OFFSET('Hygiene Data'!$I$7,0,10*ROW('Hygiene Data'!I5))),'Data Summary'!EE11="Yes"),OFFSET('Hygiene Data'!$I$7,0,10*ROW('Hygiene Data'!I5)),NA())</f>
        <v>100</v>
      </c>
      <c r="BQ11" s="87">
        <f ca="true">+IF(AND(ISNUMBER(OFFSET('Hygiene Data'!$I$9,0,10*ROW('Hygiene Data'!I5))),'Data Summary'!EF11="Yes"),OFFSET('Hygiene Data'!$I$9,0,10*ROW('Hygiene Data'!I5)),NA())</f>
        <v>100</v>
      </c>
    </row>
    <row xmlns:x14ac="http://schemas.microsoft.com/office/spreadsheetml/2009/9/ac" r="12" x14ac:dyDescent="0.2">
      <c r="A12" s="319" t="str">
        <f ca="true">+RIGHT('Data Summary'!A12,LEN('Data Summary'!A12)-9)</f>
        <v>UIS</v>
      </c>
      <c r="B12" s="32" t="str">
        <f ca="true">+IF(ISTEXT('Data Summary'!B12),'Data Summary'!B12,"")</f>
        <v>Other</v>
      </c>
      <c r="C12" s="318">
        <f ca="true">+VALUE('Data Summary'!C12)</f>
        <v>2021</v>
      </c>
      <c r="D12" s="85">
        <f ca="true">+IF(AND(ISNUMBER(OFFSET('Water Data'!$D$4,0,10*ROW('Water Data'!D6))),'Data Summary'!BS12="Yes"),100-OFFSET('Water Data'!$D$4,0,10*ROW('Water Data'!D6)),NA())</f>
        <v>100</v>
      </c>
      <c r="E12" s="85">
        <f ca="true">+IF(AND(ISNUMBER(OFFSET('Water Data'!$D$6,0,10*ROW('Water Data'!D6))),'Data Summary'!BT12="Yes"),OFFSET('Water Data'!$D$6,0,10*ROW('Water Data'!D6)),NA())</f>
        <v>100</v>
      </c>
      <c r="F12" s="85">
        <f ca="true">+IF(AND(ISNUMBER(OFFSET('Water Data'!$D$9,0,10*ROW('Water Data'!D6))),'Data Summary'!BU12="Yes"),OFFSET('Water Data'!$D$9,0,10*ROW('Water Data'!D6)),NA())</f>
        <v>100</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f ca="true">+IF(AND(ISNUMBER(OFFSET('Water Data'!$H$4,0,10*ROW('Water Data'!H6))),'Data Summary'!CE12="Yes"),100-OFFSET('Water Data'!$H$4,0,10*ROW('Water Data'!H6)),NA())</f>
        <v>100</v>
      </c>
      <c r="Q12" s="85">
        <f ca="true">+IF(AND(ISNUMBER(OFFSET('Water Data'!$H$6,0,10*ROW('Water Data'!H6))),'Data Summary'!CF12="Yes"),OFFSET('Water Data'!$H$6,0,10*ROW('Water Data'!H6)),NA())</f>
        <v>100</v>
      </c>
      <c r="R12" s="85">
        <f ca="true">+IF(AND(ISNUMBER(OFFSET('Water Data'!$H$9,0,10*ROW('Water Data'!H6))),'Data Summary'!CG12="Yes"),OFFSET('Water Data'!$H$9,0,10*ROW('Water Data'!H6)),NA())</f>
        <v>100</v>
      </c>
      <c r="S12" s="85">
        <f ca="true">+IF(AND(ISNUMBER(OFFSET('Water Data'!$I$4,0,10*ROW('Water Data'!I6))),'Data Summary'!CH12="Yes"),100-OFFSET('Water Data'!$I$4,0,10*ROW('Water Data'!I6)),NA())</f>
        <v>100</v>
      </c>
      <c r="T12" s="85">
        <f ca="true">+IF(AND(ISNUMBER(OFFSET('Water Data'!$I$6,0,10*ROW('Water Data'!I6))),'Data Summary'!CI12="Yes"),OFFSET('Water Data'!$I$6,0,10*ROW('Water Data'!I6)),NA())</f>
        <v>100</v>
      </c>
      <c r="U12" s="85">
        <f ca="true">+IF(AND(ISNUMBER(OFFSET('Water Data'!$I$9,0,10*ROW('Water Data'!I6))),'Data Summary'!CJ12="Yes"),OFFSET('Water Data'!$I$9,0,10*ROW('Water Data'!I6)),NA())</f>
        <v>100</v>
      </c>
      <c r="V12" s="86">
        <f ca="true">+IF(AND(ISNUMBER(OFFSET('Sanitation Data'!$D$4,0,10*ROW('Sanitation Data'!D6))),'Data Summary'!CK12="Yes"),100-OFFSET('Sanitation Data'!$D$4,0,10*ROW('Sanitation Data'!D6)),NA())</f>
        <v>100</v>
      </c>
      <c r="W12" s="86">
        <f ca="true">+IF(AND(ISNUMBER(OFFSET('Sanitation Data'!$D$6,0,10*ROW('Sanitation Data'!D6))),'Data Summary'!CL12="Yes"),OFFSET('Sanitation Data'!$D$6,0,10*ROW('Sanitation Data'!D6)),NA())</f>
        <v>100</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f ca="true">+IF(AND(ISNUMBER(OFFSET('Sanitation Data'!$D$12,0,10*ROW('Sanitation Data'!D6))),'Data Summary'!CO12="Yes"),OFFSET('Sanitation Data'!$D$12,0,10*ROW('Sanitation Data'!D6)),NA())</f>
        <v>100</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f ca="true">+IF(AND(ISNUMBER(OFFSET('Sanitation Data'!$H$4,0,10*ROW('Sanitation Data'!H6))),'Data Summary'!DE12="Yes"),100-OFFSET('Sanitation Data'!$H$4,0,10*ROW('Sanitation Data'!H6)),NA())</f>
        <v>100</v>
      </c>
      <c r="AQ12" s="86">
        <f ca="true">+IF(AND(ISNUMBER(OFFSET('Sanitation Data'!$H$6,0,10*ROW('Sanitation Data'!H6))),'Data Summary'!DF12="Yes"),OFFSET('Sanitation Data'!$H$6,0,10*ROW('Sanitation Data'!H6)),NA())</f>
        <v>100</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f ca="true">+IF(AND(ISNUMBER(OFFSET('Sanitation Data'!$H$12,0,10*ROW('Sanitation Data'!H6))),'Data Summary'!DI12="Yes"),OFFSET('Sanitation Data'!$H$12,0,10*ROW('Sanitation Data'!H6)),NA())</f>
        <v>100</v>
      </c>
      <c r="AU12" s="86">
        <f ca="true">+IF(AND(ISNUMBER(OFFSET('Sanitation Data'!$I$4,0,10*ROW('Sanitation Data'!I6))),'Data Summary'!DJ12="Yes"),100-OFFSET('Sanitation Data'!$I$4,0,10*ROW('Sanitation Data'!I6)),NA())</f>
        <v>100</v>
      </c>
      <c r="AV12" s="86">
        <f ca="true">+IF(AND(ISNUMBER(OFFSET('Sanitation Data'!$I$6,0,10*ROW('Sanitation Data'!I6))),'Data Summary'!DK12="Yes"),OFFSET('Sanitation Data'!$I$6,0,10*ROW('Sanitation Data'!I6)),NA())</f>
        <v>100</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f ca="true">+IF(AND(ISNUMBER(OFFSET('Sanitation Data'!$I$12,0,10*ROW('Sanitation Data'!I6))),'Data Summary'!DN12="Yes"),OFFSET('Sanitation Data'!$I$12,0,10*ROW('Sanitation Data'!I6)),NA())</f>
        <v>100</v>
      </c>
      <c r="AZ12" s="87">
        <f ca="true">+IF(AND(ISNUMBER(OFFSET('Hygiene Data'!$D$5,0,10*ROW('Hygiene Data'!D6))),'Data Summary'!DO12="Yes"),OFFSET('Hygiene Data'!$D$5,0,10*ROW('Hygiene Data'!D6)),NA())</f>
        <v>100</v>
      </c>
      <c r="BA12" s="87">
        <f ca="true">+IF(AND(ISNUMBER(OFFSET('Hygiene Data'!$D$7,0,10*ROW('Hygiene Data'!D6))),'Data Summary'!DP12="Yes"),OFFSET('Hygiene Data'!$D$7,0,10*ROW('Hygiene Data'!D6)),NA())</f>
        <v>100</v>
      </c>
      <c r="BB12" s="87">
        <f ca="true">+IF(AND(ISNUMBER(OFFSET('Hygiene Data'!$D$9,0,10*ROW('Hygiene Data'!D6))),'Data Summary'!DQ12="Yes"),OFFSET('Hygiene Data'!$D$9,0,10*ROW('Hygiene Data'!D6)),NA())</f>
        <v>100</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f ca="true">+IF(AND(ISNUMBER(OFFSET('Hygiene Data'!$H$5,0,10*ROW('Hygiene Data'!H6))),'Data Summary'!EA12="Yes"),OFFSET('Hygiene Data'!$H$5,0,10*ROW('Hygiene Data'!H6)),NA())</f>
        <v>100</v>
      </c>
      <c r="BM12" s="87">
        <f ca="true">+IF(AND(ISNUMBER(OFFSET('Hygiene Data'!$H$7,0,10*ROW('Hygiene Data'!H6))),'Data Summary'!EB12="Yes"),OFFSET('Hygiene Data'!$H$7,0,10*ROW('Hygiene Data'!H6)),NA())</f>
        <v>100</v>
      </c>
      <c r="BN12" s="87">
        <f ca="true">+IF(AND(ISNUMBER(OFFSET('Hygiene Data'!$H$9,0,10*ROW('Hygiene Data'!H6))),'Data Summary'!EC12="Yes"),OFFSET('Hygiene Data'!$H$9,0,10*ROW('Hygiene Data'!H6)),NA())</f>
        <v>100</v>
      </c>
      <c r="BO12" s="87">
        <f ca="true">+IF(AND(ISNUMBER(OFFSET('Hygiene Data'!$I$5,0,10*ROW('Hygiene Data'!I6))),'Data Summary'!ED12="Yes"),OFFSET('Hygiene Data'!$I$5,0,10*ROW('Hygiene Data'!I6)),NA())</f>
        <v>100</v>
      </c>
      <c r="BP12" s="87">
        <f ca="true">+IF(AND(ISNUMBER(OFFSET('Hygiene Data'!$I$7,0,10*ROW('Hygiene Data'!I6))),'Data Summary'!EE12="Yes"),OFFSET('Hygiene Data'!$I$7,0,10*ROW('Hygiene Data'!I6)),NA())</f>
        <v>100</v>
      </c>
      <c r="BQ12" s="87">
        <f ca="true">+IF(AND(ISNUMBER(OFFSET('Hygiene Data'!$I$9,0,10*ROW('Hygiene Data'!I6))),'Data Summary'!EF12="Yes"),OFFSET('Hygiene Data'!$I$9,0,10*ROW('Hygiene Data'!I6)),NA())</f>
        <v>100</v>
      </c>
    </row>
    <row xmlns:x14ac="http://schemas.microsoft.com/office/spreadsheetml/2009/9/ac" r="13" x14ac:dyDescent="0.2">
      <c r="A13" s="319" t="str">
        <f ca="true">+RIGHT('Data Summary'!A13,LEN('Data Summary'!A13)-9)</f>
        <v>UIS</v>
      </c>
      <c r="B13" s="32" t="str">
        <f ca="true">+IF(ISTEXT('Data Summary'!B13),'Data Summary'!B13,"")</f>
        <v>Other</v>
      </c>
      <c r="C13" s="318">
        <f ca="true">+VALUE('Data Summary'!C13)</f>
        <v>2022</v>
      </c>
      <c r="D13" s="85">
        <f ca="true">+IF(AND(ISNUMBER(OFFSET('Water Data'!$D$4,0,10*ROW('Water Data'!D7))),'Data Summary'!BS13="Yes"),100-OFFSET('Water Data'!$D$4,0,10*ROW('Water Data'!D7)),NA())</f>
        <v>100</v>
      </c>
      <c r="E13" s="85">
        <f ca="true">+IF(AND(ISNUMBER(OFFSET('Water Data'!$D$6,0,10*ROW('Water Data'!D7))),'Data Summary'!BT13="Yes"),OFFSET('Water Data'!$D$6,0,10*ROW('Water Data'!D7)),NA())</f>
        <v>100</v>
      </c>
      <c r="F13" s="85">
        <f ca="true">+IF(AND(ISNUMBER(OFFSET('Water Data'!$D$9,0,10*ROW('Water Data'!D7))),'Data Summary'!BU13="Yes"),OFFSET('Water Data'!$D$9,0,10*ROW('Water Data'!D7)),NA())</f>
        <v>100</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f ca="true">+IF(AND(ISNUMBER(OFFSET('Water Data'!$H$4,0,10*ROW('Water Data'!H7))),'Data Summary'!CE13="Yes"),100-OFFSET('Water Data'!$H$4,0,10*ROW('Water Data'!H7)),NA())</f>
        <v>100</v>
      </c>
      <c r="Q13" s="85">
        <f ca="true">+IF(AND(ISNUMBER(OFFSET('Water Data'!$H$6,0,10*ROW('Water Data'!H7))),'Data Summary'!CF13="Yes"),OFFSET('Water Data'!$H$6,0,10*ROW('Water Data'!H7)),NA())</f>
        <v>100</v>
      </c>
      <c r="R13" s="85">
        <f ca="true">+IF(AND(ISNUMBER(OFFSET('Water Data'!$H$9,0,10*ROW('Water Data'!H7))),'Data Summary'!CG13="Yes"),OFFSET('Water Data'!$H$9,0,10*ROW('Water Data'!H7)),NA())</f>
        <v>100</v>
      </c>
      <c r="S13" s="85">
        <f ca="true">+IF(AND(ISNUMBER(OFFSET('Water Data'!$I$4,0,10*ROW('Water Data'!I7))),'Data Summary'!CH13="Yes"),100-OFFSET('Water Data'!$I$4,0,10*ROW('Water Data'!I7)),NA())</f>
        <v>100</v>
      </c>
      <c r="T13" s="85">
        <f ca="true">+IF(AND(ISNUMBER(OFFSET('Water Data'!$I$6,0,10*ROW('Water Data'!I7))),'Data Summary'!CI13="Yes"),OFFSET('Water Data'!$I$6,0,10*ROW('Water Data'!I7)),NA())</f>
        <v>100</v>
      </c>
      <c r="U13" s="85">
        <f ca="true">+IF(AND(ISNUMBER(OFFSET('Water Data'!$I$9,0,10*ROW('Water Data'!I7))),'Data Summary'!CJ13="Yes"),OFFSET('Water Data'!$I$9,0,10*ROW('Water Data'!I7)),NA())</f>
        <v>100</v>
      </c>
      <c r="V13" s="86">
        <f ca="true">+IF(AND(ISNUMBER(OFFSET('Sanitation Data'!$D$4,0,10*ROW('Sanitation Data'!D7))),'Data Summary'!CK13="Yes"),100-OFFSET('Sanitation Data'!$D$4,0,10*ROW('Sanitation Data'!D7)),NA())</f>
        <v>100</v>
      </c>
      <c r="W13" s="86">
        <f ca="true">+IF(AND(ISNUMBER(OFFSET('Sanitation Data'!$D$6,0,10*ROW('Sanitation Data'!D7))),'Data Summary'!CL13="Yes"),OFFSET('Sanitation Data'!$D$6,0,10*ROW('Sanitation Data'!D7)),NA())</f>
        <v>100</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f ca="true">+IF(AND(ISNUMBER(OFFSET('Sanitation Data'!$D$12,0,10*ROW('Sanitation Data'!D7))),'Data Summary'!CO13="Yes"),OFFSET('Sanitation Data'!$D$12,0,10*ROW('Sanitation Data'!D7)),NA())</f>
        <v>100</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f ca="true">+IF(AND(ISNUMBER(OFFSET('Sanitation Data'!$H$4,0,10*ROW('Sanitation Data'!H7))),'Data Summary'!DE13="Yes"),100-OFFSET('Sanitation Data'!$H$4,0,10*ROW('Sanitation Data'!H7)),NA())</f>
        <v>100</v>
      </c>
      <c r="AQ13" s="86">
        <f ca="true">+IF(AND(ISNUMBER(OFFSET('Sanitation Data'!$H$6,0,10*ROW('Sanitation Data'!H7))),'Data Summary'!DF13="Yes"),OFFSET('Sanitation Data'!$H$6,0,10*ROW('Sanitation Data'!H7)),NA())</f>
        <v>100</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f ca="true">+IF(AND(ISNUMBER(OFFSET('Sanitation Data'!$H$12,0,10*ROW('Sanitation Data'!H7))),'Data Summary'!DI13="Yes"),OFFSET('Sanitation Data'!$H$12,0,10*ROW('Sanitation Data'!H7)),NA())</f>
        <v>100</v>
      </c>
      <c r="AU13" s="86">
        <f ca="true">+IF(AND(ISNUMBER(OFFSET('Sanitation Data'!$I$4,0,10*ROW('Sanitation Data'!I7))),'Data Summary'!DJ13="Yes"),100-OFFSET('Sanitation Data'!$I$4,0,10*ROW('Sanitation Data'!I7)),NA())</f>
        <v>100</v>
      </c>
      <c r="AV13" s="86">
        <f ca="true">+IF(AND(ISNUMBER(OFFSET('Sanitation Data'!$I$6,0,10*ROW('Sanitation Data'!I7))),'Data Summary'!DK13="Yes"),OFFSET('Sanitation Data'!$I$6,0,10*ROW('Sanitation Data'!I7)),NA())</f>
        <v>100</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f ca="true">+IF(AND(ISNUMBER(OFFSET('Sanitation Data'!$I$12,0,10*ROW('Sanitation Data'!I7))),'Data Summary'!DN13="Yes"),OFFSET('Sanitation Data'!$I$12,0,10*ROW('Sanitation Data'!I7)),NA())</f>
        <v>100</v>
      </c>
      <c r="AZ13" s="87">
        <f ca="true">+IF(AND(ISNUMBER(OFFSET('Hygiene Data'!$D$5,0,10*ROW('Hygiene Data'!D7))),'Data Summary'!DO13="Yes"),OFFSET('Hygiene Data'!$D$5,0,10*ROW('Hygiene Data'!D7)),NA())</f>
        <v>100</v>
      </c>
      <c r="BA13" s="87">
        <f ca="true">+IF(AND(ISNUMBER(OFFSET('Hygiene Data'!$D$7,0,10*ROW('Hygiene Data'!D7))),'Data Summary'!DP13="Yes"),OFFSET('Hygiene Data'!$D$7,0,10*ROW('Hygiene Data'!D7)),NA())</f>
        <v>100</v>
      </c>
      <c r="BB13" s="87">
        <f ca="true">+IF(AND(ISNUMBER(OFFSET('Hygiene Data'!$D$9,0,10*ROW('Hygiene Data'!D7))),'Data Summary'!DQ13="Yes"),OFFSET('Hygiene Data'!$D$9,0,10*ROW('Hygiene Data'!D7)),NA())</f>
        <v>100</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f ca="true">+IF(AND(ISNUMBER(OFFSET('Hygiene Data'!$H$5,0,10*ROW('Hygiene Data'!H7))),'Data Summary'!EA13="Yes"),OFFSET('Hygiene Data'!$H$5,0,10*ROW('Hygiene Data'!H7)),NA())</f>
        <v>100</v>
      </c>
      <c r="BM13" s="87">
        <f ca="true">+IF(AND(ISNUMBER(OFFSET('Hygiene Data'!$H$7,0,10*ROW('Hygiene Data'!H7))),'Data Summary'!EB13="Yes"),OFFSET('Hygiene Data'!$H$7,0,10*ROW('Hygiene Data'!H7)),NA())</f>
        <v>100</v>
      </c>
      <c r="BN13" s="87">
        <f ca="true">+IF(AND(ISNUMBER(OFFSET('Hygiene Data'!$H$9,0,10*ROW('Hygiene Data'!H7))),'Data Summary'!EC13="Yes"),OFFSET('Hygiene Data'!$H$9,0,10*ROW('Hygiene Data'!H7)),NA())</f>
        <v>100</v>
      </c>
      <c r="BO13" s="87">
        <f ca="true">+IF(AND(ISNUMBER(OFFSET('Hygiene Data'!$I$5,0,10*ROW('Hygiene Data'!I7))),'Data Summary'!ED13="Yes"),OFFSET('Hygiene Data'!$I$5,0,10*ROW('Hygiene Data'!I7)),NA())</f>
        <v>100</v>
      </c>
      <c r="BP13" s="87">
        <f ca="true">+IF(AND(ISNUMBER(OFFSET('Hygiene Data'!$I$7,0,10*ROW('Hygiene Data'!I7))),'Data Summary'!EE13="Yes"),OFFSET('Hygiene Data'!$I$7,0,10*ROW('Hygiene Data'!I7)),NA())</f>
        <v>100</v>
      </c>
      <c r="BQ13" s="87">
        <f ca="true">+IF(AND(ISNUMBER(OFFSET('Hygiene Data'!$I$9,0,10*ROW('Hygiene Data'!I7))),'Data Summary'!EF13="Yes"),OFFSET('Hygiene Data'!$I$9,0,10*ROW('Hygiene Data'!I7)),NA())</f>
        <v>100</v>
      </c>
    </row>
    <row xmlns:x14ac="http://schemas.microsoft.com/office/spreadsheetml/2009/9/ac" r="14" x14ac:dyDescent="0.2">
      <c r="A14" s="319" t="e">
        <f ca="true">+RIGHT('Data Summary'!A14,LEN('Data Summary'!A14)-9)</f>
        <v>#VALUE!</v>
      </c>
      <c r="B14" s="32" t="str">
        <f ca="true">+IF(ISTEXT('Data Summary'!B14),'Data Summary'!B14,"")</f>
        <v/>
      </c>
      <c r="C14" s="318"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19" t="e">
        <f ca="true">+RIGHT('Data Summary'!A15,LEN('Data Summary'!A15)-9)</f>
        <v>#VALUE!</v>
      </c>
      <c r="B15" s="32" t="str">
        <f ca="true">+IF(ISTEXT('Data Summary'!B15),'Data Summary'!B15,"")</f>
        <v/>
      </c>
      <c r="C15" s="318"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19" t="e">
        <f ca="true">+RIGHT('Data Summary'!A16,LEN('Data Summary'!A16)-9)</f>
        <v>#VALUE!</v>
      </c>
      <c r="B16" s="32" t="str">
        <f ca="true">+IF(ISTEXT('Data Summary'!B16),'Data Summary'!B16,"")</f>
        <v/>
      </c>
      <c r="C16" s="318"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19" t="e">
        <f ca="true">+RIGHT('Data Summary'!A17,LEN('Data Summary'!A17)-9)</f>
        <v>#VALUE!</v>
      </c>
      <c r="B17" s="32" t="str">
        <f ca="true">+IF(ISTEXT('Data Summary'!B17),'Data Summary'!B17,"")</f>
        <v/>
      </c>
      <c r="C17" s="318"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19" t="e">
        <f ca="true">+RIGHT('Data Summary'!A18,LEN('Data Summary'!A18)-9)</f>
        <v>#VALUE!</v>
      </c>
      <c r="B18" s="32" t="str">
        <f ca="true">+IF(ISTEXT('Data Summary'!B18),'Data Summary'!B18,"")</f>
        <v/>
      </c>
      <c r="C18" s="318"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19" t="e">
        <f ca="true">+RIGHT('Data Summary'!A19,LEN('Data Summary'!A19)-9)</f>
        <v>#VALUE!</v>
      </c>
      <c r="B19" s="32" t="str">
        <f ca="true">+IF(ISTEXT('Data Summary'!B19),'Data Summary'!B19,"")</f>
        <v/>
      </c>
      <c r="C19" s="318"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19" t="e">
        <f ca="true">+RIGHT('Data Summary'!A20,LEN('Data Summary'!A20)-9)</f>
        <v>#VALUE!</v>
      </c>
      <c r="B20" s="32" t="str">
        <f ca="true">+IF(ISTEXT('Data Summary'!B20),'Data Summary'!B20,"")</f>
        <v/>
      </c>
      <c r="C20" s="318"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19" t="e">
        <f ca="true">+RIGHT('Data Summary'!A21,LEN('Data Summary'!A21)-9)</f>
        <v>#VALUE!</v>
      </c>
      <c r="B21" s="32" t="str">
        <f ca="true">+IF(ISTEXT('Data Summary'!B21),'Data Summary'!B21,"")</f>
        <v/>
      </c>
      <c r="C21" s="318"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19" t="e">
        <f ca="true">+RIGHT('Data Summary'!A22,LEN('Data Summary'!A22)-9)</f>
        <v>#VALUE!</v>
      </c>
      <c r="B22" s="32" t="str">
        <f ca="true">+IF(ISTEXT('Data Summary'!B22),'Data Summary'!B22,"")</f>
        <v/>
      </c>
      <c r="C22" s="318"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19" t="e">
        <f ca="true">+RIGHT('Data Summary'!A23,LEN('Data Summary'!A23)-9)</f>
        <v>#VALUE!</v>
      </c>
      <c r="B23" s="32" t="str">
        <f ca="true">+IF(ISTEXT('Data Summary'!B23),'Data Summary'!B23,"")</f>
        <v/>
      </c>
      <c r="C23" s="318"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19" t="e">
        <f ca="true">+RIGHT('Data Summary'!A24,LEN('Data Summary'!A24)-9)</f>
        <v>#VALUE!</v>
      </c>
      <c r="B24" s="32" t="str">
        <f ca="true">+IF(ISTEXT('Data Summary'!B24),'Data Summary'!B24,"")</f>
        <v/>
      </c>
      <c r="C24" s="318"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19" t="e">
        <f ca="true">+RIGHT('Data Summary'!A25,LEN('Data Summary'!A25)-9)</f>
        <v>#VALUE!</v>
      </c>
      <c r="B25" s="32" t="str">
        <f ca="true">+IF(ISTEXT('Data Summary'!B25),'Data Summary'!B25,"")</f>
        <v/>
      </c>
      <c r="C25" s="318"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19" t="e">
        <f ca="true">+RIGHT('Data Summary'!A26,LEN('Data Summary'!A26)-9)</f>
        <v>#VALUE!</v>
      </c>
      <c r="B26" s="32" t="str">
        <f ca="true">+IF(ISTEXT('Data Summary'!B26),'Data Summary'!B26,"")</f>
        <v/>
      </c>
      <c r="C26" s="318"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19" t="e">
        <f ca="true">+RIGHT('Data Summary'!A27,LEN('Data Summary'!A27)-9)</f>
        <v>#VALUE!</v>
      </c>
      <c r="B27" s="32" t="str">
        <f ca="true">+IF(ISTEXT('Data Summary'!B27),'Data Summary'!B27,"")</f>
        <v/>
      </c>
      <c r="C27" s="318"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19" t="e">
        <f ca="true">+RIGHT('Data Summary'!A28,LEN('Data Summary'!A28)-9)</f>
        <v>#VALUE!</v>
      </c>
      <c r="B28" s="32" t="str">
        <f ca="true">+IF(ISTEXT('Data Summary'!B28),'Data Summary'!B28,"")</f>
        <v/>
      </c>
      <c r="C28" s="318"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19" t="e">
        <f ca="true">+RIGHT('Data Summary'!A29,LEN('Data Summary'!A29)-9)</f>
        <v>#VALUE!</v>
      </c>
      <c r="B29" s="32" t="str">
        <f ca="true">+IF(ISTEXT('Data Summary'!B29),'Data Summary'!B29,"")</f>
        <v/>
      </c>
      <c r="C29" s="318"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19" t="e">
        <f ca="true">+RIGHT('Data Summary'!A30,LEN('Data Summary'!A30)-9)</f>
        <v>#VALUE!</v>
      </c>
      <c r="B30" s="32" t="str">
        <f ca="true">+IF(ISTEXT('Data Summary'!B30),'Data Summary'!B30,"")</f>
        <v/>
      </c>
      <c r="C30" s="318"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19" t="e">
        <f ca="true">+RIGHT('Data Summary'!A31,LEN('Data Summary'!A31)-9)</f>
        <v>#VALUE!</v>
      </c>
      <c r="B31" s="32" t="str">
        <f ca="true">+IF(ISTEXT('Data Summary'!B31),'Data Summary'!B31,"")</f>
        <v/>
      </c>
      <c r="C31" s="318"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19" t="e">
        <f ca="true">+RIGHT('Data Summary'!A32,LEN('Data Summary'!A32)-9)</f>
        <v>#VALUE!</v>
      </c>
      <c r="B32" s="32" t="str">
        <f ca="true">+IF(ISTEXT('Data Summary'!B32),'Data Summary'!B32,"")</f>
        <v/>
      </c>
      <c r="C32" s="318"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19" t="e">
        <f ca="true">+RIGHT('Data Summary'!A33,LEN('Data Summary'!A33)-9)</f>
        <v>#VALUE!</v>
      </c>
      <c r="B33" s="32" t="str">
        <f ca="true">+IF(ISTEXT('Data Summary'!B33),'Data Summary'!B33,"")</f>
        <v/>
      </c>
      <c r="C33" s="318"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19" t="e">
        <f ca="true">+RIGHT('Data Summary'!A34,LEN('Data Summary'!A34)-9)</f>
        <v>#VALUE!</v>
      </c>
      <c r="B34" s="32" t="str">
        <f ca="true">+IF(ISTEXT('Data Summary'!B34),'Data Summary'!B34,"")</f>
        <v/>
      </c>
      <c r="C34" s="318"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19" t="e">
        <f ca="true">+RIGHT('Data Summary'!A35,LEN('Data Summary'!A35)-9)</f>
        <v>#VALUE!</v>
      </c>
      <c r="B35" s="32" t="str">
        <f ca="true">+IF(ISTEXT('Data Summary'!B35),'Data Summary'!B35,"")</f>
        <v/>
      </c>
      <c r="C35" s="318"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19" t="e">
        <f ca="true">+RIGHT('Data Summary'!A36,LEN('Data Summary'!A36)-9)</f>
        <v>#VALUE!</v>
      </c>
      <c r="B36" s="32" t="str">
        <f ca="true">+IF(ISTEXT('Data Summary'!B36),'Data Summary'!B36,"")</f>
        <v/>
      </c>
      <c r="C36" s="318"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19" t="e">
        <f ca="true">+RIGHT('Data Summary'!A37,LEN('Data Summary'!A37)-9)</f>
        <v>#VALUE!</v>
      </c>
      <c r="B37" s="32" t="str">
        <f ca="true">+IF(ISTEXT('Data Summary'!B37),'Data Summary'!B37,"")</f>
        <v/>
      </c>
      <c r="C37" s="318"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19" t="e">
        <f ca="true">+RIGHT('Data Summary'!A38,LEN('Data Summary'!A38)-9)</f>
        <v>#VALUE!</v>
      </c>
      <c r="B38" s="32" t="str">
        <f ca="true">+IF(ISTEXT('Data Summary'!B38),'Data Summary'!B38,"")</f>
        <v/>
      </c>
      <c r="C38" s="318"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19" t="e">
        <f ca="true">+RIGHT('Data Summary'!A39,LEN('Data Summary'!A39)-9)</f>
        <v>#VALUE!</v>
      </c>
      <c r="B39" s="32" t="str">
        <f ca="true">+IF(ISTEXT('Data Summary'!B39),'Data Summary'!B39,"")</f>
        <v/>
      </c>
      <c r="C39" s="318"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19" t="e">
        <f ca="true">+RIGHT('Data Summary'!A40,LEN('Data Summary'!A40)-9)</f>
        <v>#VALUE!</v>
      </c>
      <c r="B40" s="32" t="str">
        <f ca="true">+IF(ISTEXT('Data Summary'!B40),'Data Summary'!B40,"")</f>
        <v/>
      </c>
      <c r="C40" s="318"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19" t="e">
        <f ca="true">+RIGHT('Data Summary'!A41,LEN('Data Summary'!A41)-9)</f>
        <v>#VALUE!</v>
      </c>
      <c r="B41" s="32" t="str">
        <f ca="true">+IF(ISTEXT('Data Summary'!B41),'Data Summary'!B41,"")</f>
        <v/>
      </c>
      <c r="C41" s="318"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19" t="e">
        <f ca="true">+RIGHT('Data Summary'!A42,LEN('Data Summary'!A42)-9)</f>
        <v>#VALUE!</v>
      </c>
      <c r="B42" s="32" t="str">
        <f ca="true">+IF(ISTEXT('Data Summary'!B42),'Data Summary'!B42,"")</f>
        <v/>
      </c>
      <c r="C42" s="318"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19" t="e">
        <f ca="true">+RIGHT('Data Summary'!A43,LEN('Data Summary'!A43)-9)</f>
        <v>#VALUE!</v>
      </c>
      <c r="B43" s="32" t="str">
        <f ca="true">+IF(ISTEXT('Data Summary'!B43),'Data Summary'!B43,"")</f>
        <v/>
      </c>
      <c r="C43" s="318"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19" t="e">
        <f ca="true">+RIGHT('Data Summary'!A44,LEN('Data Summary'!A44)-9)</f>
        <v>#VALUE!</v>
      </c>
      <c r="B44" s="32" t="str">
        <f ca="true">+IF(ISTEXT('Data Summary'!B44),'Data Summary'!B44,"")</f>
        <v/>
      </c>
      <c r="C44" s="318"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19" t="e">
        <f ca="true">+RIGHT('Data Summary'!A45,LEN('Data Summary'!A45)-9)</f>
        <v>#VALUE!</v>
      </c>
      <c r="B45" s="32" t="str">
        <f ca="true">+IF(ISTEXT('Data Summary'!B45),'Data Summary'!B45,"")</f>
        <v/>
      </c>
      <c r="C45" s="318"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19" t="e">
        <f ca="true">+RIGHT('Data Summary'!A46,LEN('Data Summary'!A46)-9)</f>
        <v>#VALUE!</v>
      </c>
      <c r="B46" s="32" t="str">
        <f ca="true">+IF(ISTEXT('Data Summary'!B46),'Data Summary'!B46,"")</f>
        <v/>
      </c>
      <c r="C46" s="318"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19" t="e">
        <f ca="true">+RIGHT('Data Summary'!A47,LEN('Data Summary'!A47)-9)</f>
        <v>#VALUE!</v>
      </c>
      <c r="B47" s="32" t="str">
        <f ca="true">+IF(ISTEXT('Data Summary'!B47),'Data Summary'!B47,"")</f>
        <v/>
      </c>
      <c r="C47" s="318"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19" t="e">
        <f ca="true">+RIGHT('Data Summary'!A48,LEN('Data Summary'!A48)-9)</f>
        <v>#VALUE!</v>
      </c>
      <c r="B48" s="32" t="str">
        <f ca="true">+IF(ISTEXT('Data Summary'!B48),'Data Summary'!B48,"")</f>
        <v/>
      </c>
      <c r="C48" s="318"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19" t="e">
        <f ca="true">+RIGHT('Data Summary'!A49,LEN('Data Summary'!A49)-9)</f>
        <v>#VALUE!</v>
      </c>
      <c r="B49" s="32" t="str">
        <f ca="true">+IF(ISTEXT('Data Summary'!B49),'Data Summary'!B49,"")</f>
        <v/>
      </c>
      <c r="C49" s="318"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19" t="e">
        <f ca="true">+RIGHT('Data Summary'!A50,LEN('Data Summary'!A50)-9)</f>
        <v>#VALUE!</v>
      </c>
      <c r="B50" s="32" t="str">
        <f ca="true">+IF(ISTEXT('Data Summary'!B50),'Data Summary'!B50,"")</f>
        <v/>
      </c>
      <c r="C50" s="318"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19" t="e">
        <f ca="true">+RIGHT('Data Summary'!A51,LEN('Data Summary'!A51)-9)</f>
        <v>#VALUE!</v>
      </c>
      <c r="B51" s="32" t="str">
        <f ca="true">+IF(ISTEXT('Data Summary'!B51),'Data Summary'!B51,"")</f>
        <v/>
      </c>
      <c r="C51" s="318"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19" t="e">
        <f ca="true">+RIGHT('Data Summary'!A52,LEN('Data Summary'!A52)-9)</f>
        <v>#VALUE!</v>
      </c>
      <c r="B52" s="32" t="str">
        <f ca="true">+IF(ISTEXT('Data Summary'!B52),'Data Summary'!B52,"")</f>
        <v/>
      </c>
      <c r="C52" s="318"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19" t="e">
        <f ca="true">+RIGHT('Data Summary'!A53,LEN('Data Summary'!A53)-9)</f>
        <v>#VALUE!</v>
      </c>
      <c r="B53" s="32" t="str">
        <f ca="true">+IF(ISTEXT('Data Summary'!B53),'Data Summary'!B53,"")</f>
        <v/>
      </c>
      <c r="C53" s="318"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19" t="e">
        <f ca="true">+RIGHT('Data Summary'!A54,LEN('Data Summary'!A54)-9)</f>
        <v>#VALUE!</v>
      </c>
      <c r="B54" s="32" t="str">
        <f ca="true">+IF(ISTEXT('Data Summary'!B54),'Data Summary'!B54,"")</f>
        <v/>
      </c>
      <c r="C54" s="318"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19" t="e">
        <f ca="true">+RIGHT('Data Summary'!A55,LEN('Data Summary'!A55)-9)</f>
        <v>#VALUE!</v>
      </c>
      <c r="B55" s="32" t="str">
        <f ca="true">+IF(ISTEXT('Data Summary'!B55),'Data Summary'!B55,"")</f>
        <v/>
      </c>
      <c r="C55" s="318"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19" t="e">
        <f ca="true">+RIGHT('Data Summary'!A56,LEN('Data Summary'!A56)-9)</f>
        <v>#VALUE!</v>
      </c>
      <c r="B56" s="32" t="str">
        <f ca="true">+IF(ISTEXT('Data Summary'!B56),'Data Summary'!B56,"")</f>
        <v/>
      </c>
      <c r="C56" s="318"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19" t="e">
        <f ca="true">+RIGHT('Data Summary'!A57,LEN('Data Summary'!A57)-9)</f>
        <v>#VALUE!</v>
      </c>
      <c r="B57" s="32" t="str">
        <f ca="true">+IF(ISTEXT('Data Summary'!B57),'Data Summary'!B57,"")</f>
        <v/>
      </c>
      <c r="C57" s="318"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19" t="e">
        <f ca="true">+RIGHT('Data Summary'!A58,LEN('Data Summary'!A58)-9)</f>
        <v>#VALUE!</v>
      </c>
      <c r="B58" s="32" t="str">
        <f ca="true">+IF(ISTEXT('Data Summary'!B58),'Data Summary'!B58,"")</f>
        <v/>
      </c>
      <c r="C58" s="318"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19" t="e">
        <f ca="true">+RIGHT('Data Summary'!A59,LEN('Data Summary'!A59)-9)</f>
        <v>#VALUE!</v>
      </c>
      <c r="B59" s="32" t="str">
        <f ca="true">+IF(ISTEXT('Data Summary'!B59),'Data Summary'!B59,"")</f>
        <v/>
      </c>
      <c r="C59" s="318"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19" t="e">
        <f ca="true">+RIGHT('Data Summary'!A60,LEN('Data Summary'!A60)-9)</f>
        <v>#VALUE!</v>
      </c>
      <c r="B60" s="32" t="str">
        <f ca="true">+IF(ISTEXT('Data Summary'!B60),'Data Summary'!B60,"")</f>
        <v/>
      </c>
      <c r="C60" s="318"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19" t="e">
        <f ca="true">+RIGHT('Data Summary'!A61,LEN('Data Summary'!A61)-9)</f>
        <v>#VALUE!</v>
      </c>
      <c r="B61" s="32" t="str">
        <f ca="true">+IF(ISTEXT('Data Summary'!B61),'Data Summary'!B61,"")</f>
        <v/>
      </c>
      <c r="C61" s="318"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19" t="e">
        <f ca="true">+RIGHT('Data Summary'!A62,LEN('Data Summary'!A62)-9)</f>
        <v>#VALUE!</v>
      </c>
      <c r="B62" s="32" t="str">
        <f ca="true">+IF(ISTEXT('Data Summary'!B62),'Data Summary'!B62,"")</f>
        <v/>
      </c>
      <c r="C62" s="318"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19" t="e">
        <f ca="true">+RIGHT('Data Summary'!A63,LEN('Data Summary'!A63)-9)</f>
        <v>#VALUE!</v>
      </c>
      <c r="B63" s="32" t="str">
        <f ca="true">+IF(ISTEXT('Data Summary'!B63),'Data Summary'!B63,"")</f>
        <v/>
      </c>
      <c r="C63" s="318"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19" t="e">
        <f ca="true">+RIGHT('Data Summary'!A64,LEN('Data Summary'!A64)-9)</f>
        <v>#VALUE!</v>
      </c>
      <c r="B64" s="32" t="str">
        <f ca="true">+IF(ISTEXT('Data Summary'!B64),'Data Summary'!B64,"")</f>
        <v/>
      </c>
      <c r="C64" s="318"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19" t="e">
        <f ca="true">+RIGHT('Data Summary'!A65,LEN('Data Summary'!A65)-9)</f>
        <v>#VALUE!</v>
      </c>
      <c r="B65" s="32" t="str">
        <f ca="true">+IF(ISTEXT('Data Summary'!B65),'Data Summary'!B65,"")</f>
        <v/>
      </c>
      <c r="C65" s="318"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19" t="e">
        <f ca="true">+RIGHT('Data Summary'!A66,LEN('Data Summary'!A66)-9)</f>
        <v>#VALUE!</v>
      </c>
      <c r="B66" s="32" t="str">
        <f ca="true">+IF(ISTEXT('Data Summary'!B66),'Data Summary'!B66,"")</f>
        <v/>
      </c>
      <c r="C66" s="318"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19" t="e">
        <f ca="true">+RIGHT('Data Summary'!A67,LEN('Data Summary'!A67)-9)</f>
        <v>#VALUE!</v>
      </c>
      <c r="B67" s="32" t="str">
        <f ca="true">+IF(ISTEXT('Data Summary'!B67),'Data Summary'!B67,"")</f>
        <v/>
      </c>
      <c r="C67" s="318"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19" t="e">
        <f ca="true">+RIGHT('Data Summary'!A68,LEN('Data Summary'!A68)-9)</f>
        <v>#VALUE!</v>
      </c>
      <c r="B68" s="32" t="str">
        <f ca="true">+IF(ISTEXT('Data Summary'!B68),'Data Summary'!B68,"")</f>
        <v/>
      </c>
      <c r="C68" s="318"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19" t="e">
        <f ca="true">+RIGHT('Data Summary'!A69,LEN('Data Summary'!A69)-9)</f>
        <v>#VALUE!</v>
      </c>
      <c r="B69" s="32" t="str">
        <f ca="true">+IF(ISTEXT('Data Summary'!B69),'Data Summary'!B69,"")</f>
        <v/>
      </c>
      <c r="C69" s="318"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19" t="e">
        <f ca="true">+RIGHT('Data Summary'!A70,LEN('Data Summary'!A70)-9)</f>
        <v>#VALUE!</v>
      </c>
      <c r="B70" s="32" t="str">
        <f ca="true">+IF(ISTEXT('Data Summary'!B70),'Data Summary'!B70,"")</f>
        <v/>
      </c>
      <c r="C70" s="318"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19" t="e">
        <f ca="true">+RIGHT('Data Summary'!A71,LEN('Data Summary'!A71)-9)</f>
        <v>#VALUE!</v>
      </c>
      <c r="B71" s="32" t="str">
        <f ca="true">+IF(ISTEXT('Data Summary'!B71),'Data Summary'!B71,"")</f>
        <v/>
      </c>
      <c r="C71" s="318"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19" t="e">
        <f ca="true">+RIGHT('Data Summary'!A72,LEN('Data Summary'!A72)-9)</f>
        <v>#VALUE!</v>
      </c>
      <c r="B72" s="32" t="str">
        <f ca="true">+IF(ISTEXT('Data Summary'!B72),'Data Summary'!B72,"")</f>
        <v/>
      </c>
      <c r="C72" s="318"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19" t="e">
        <f ca="true">+RIGHT('Data Summary'!A73,LEN('Data Summary'!A73)-9)</f>
        <v>#VALUE!</v>
      </c>
      <c r="B73" s="32" t="str">
        <f ca="true">+IF(ISTEXT('Data Summary'!B73),'Data Summary'!B73,"")</f>
        <v/>
      </c>
      <c r="C73" s="318"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19" t="e">
        <f ca="true">+RIGHT('Data Summary'!A74,LEN('Data Summary'!A74)-9)</f>
        <v>#VALUE!</v>
      </c>
      <c r="B74" s="32" t="str">
        <f ca="true">+IF(ISTEXT('Data Summary'!B74),'Data Summary'!B74,"")</f>
        <v/>
      </c>
      <c r="C74" s="318"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19" t="e">
        <f ca="true">+RIGHT('Data Summary'!A75,LEN('Data Summary'!A75)-9)</f>
        <v>#VALUE!</v>
      </c>
      <c r="B75" s="32" t="str">
        <f ca="true">+IF(ISTEXT('Data Summary'!B75),'Data Summary'!B75,"")</f>
        <v/>
      </c>
      <c r="C75" s="318"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19" t="e">
        <f ca="true">+RIGHT('Data Summary'!A76,LEN('Data Summary'!A76)-9)</f>
        <v>#VALUE!</v>
      </c>
      <c r="B76" s="32" t="str">
        <f ca="true">+IF(ISTEXT('Data Summary'!B76),'Data Summary'!B76,"")</f>
        <v/>
      </c>
      <c r="C76" s="318"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19" t="e">
        <f ca="true">+RIGHT('Data Summary'!A77,LEN('Data Summary'!A77)-9)</f>
        <v>#VALUE!</v>
      </c>
      <c r="B77" s="32" t="str">
        <f ca="true">+IF(ISTEXT('Data Summary'!B77),'Data Summary'!B77,"")</f>
        <v/>
      </c>
      <c r="C77" s="318"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19" t="e">
        <f ca="true">+RIGHT('Data Summary'!A78,LEN('Data Summary'!A78)-9)</f>
        <v>#VALUE!</v>
      </c>
      <c r="B78" s="32" t="str">
        <f ca="true">+IF(ISTEXT('Data Summary'!B78),'Data Summary'!B78,"")</f>
        <v/>
      </c>
      <c r="C78" s="318"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19" t="e">
        <f ca="true">+RIGHT('Data Summary'!A79,LEN('Data Summary'!A79)-9)</f>
        <v>#VALUE!</v>
      </c>
      <c r="B79" s="32" t="str">
        <f ca="true">+IF(ISTEXT('Data Summary'!B79),'Data Summary'!B79,"")</f>
        <v/>
      </c>
      <c r="C79" s="318"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19" t="e">
        <f ca="true">+RIGHT('Data Summary'!A80,LEN('Data Summary'!A80)-9)</f>
        <v>#VALUE!</v>
      </c>
      <c r="B80" s="32" t="str">
        <f ca="true">+IF(ISTEXT('Data Summary'!B80),'Data Summary'!B80,"")</f>
        <v/>
      </c>
      <c r="C80" s="318"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19" t="e">
        <f ca="true">+RIGHT('Data Summary'!A81,LEN('Data Summary'!A81)-9)</f>
        <v>#VALUE!</v>
      </c>
      <c r="B81" s="32" t="str">
        <f ca="true">+IF(ISTEXT('Data Summary'!B81),'Data Summary'!B81,"")</f>
        <v/>
      </c>
      <c r="C81" s="318"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19" t="e">
        <f ca="true">+RIGHT('Data Summary'!A82,LEN('Data Summary'!A82)-9)</f>
        <v>#VALUE!</v>
      </c>
      <c r="B82" s="32" t="str">
        <f ca="true">+IF(ISTEXT('Data Summary'!B82),'Data Summary'!B82,"")</f>
        <v/>
      </c>
      <c r="C82" s="318"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19" t="e">
        <f ca="true">+RIGHT('Data Summary'!A83,LEN('Data Summary'!A83)-9)</f>
        <v>#VALUE!</v>
      </c>
      <c r="B83" s="32" t="str">
        <f ca="true">+IF(ISTEXT('Data Summary'!B83),'Data Summary'!B83,"")</f>
        <v/>
      </c>
      <c r="C83" s="318"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19" t="e">
        <f ca="true">+RIGHT('Data Summary'!A84,LEN('Data Summary'!A84)-9)</f>
        <v>#VALUE!</v>
      </c>
      <c r="B84" s="32" t="str">
        <f ca="true">+IF(ISTEXT('Data Summary'!B84),'Data Summary'!B84,"")</f>
        <v/>
      </c>
      <c r="C84" s="318"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19" t="e">
        <f ca="true">+RIGHT('Data Summary'!A85,LEN('Data Summary'!A85)-9)</f>
        <v>#VALUE!</v>
      </c>
      <c r="B85" s="32" t="str">
        <f ca="true">+IF(ISTEXT('Data Summary'!B85),'Data Summary'!B85,"")</f>
        <v/>
      </c>
      <c r="C85" s="318"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19" t="e">
        <f ca="true">+RIGHT('Data Summary'!A86,LEN('Data Summary'!A86)-9)</f>
        <v>#VALUE!</v>
      </c>
      <c r="B86" s="32" t="str">
        <f ca="true">+IF(ISTEXT('Data Summary'!B86),'Data Summary'!B86,"")</f>
        <v/>
      </c>
      <c r="C86" s="318"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19" t="e">
        <f ca="true">+RIGHT('Data Summary'!A87,LEN('Data Summary'!A87)-9)</f>
        <v>#VALUE!</v>
      </c>
      <c r="B87" s="32" t="str">
        <f ca="true">+IF(ISTEXT('Data Summary'!B87),'Data Summary'!B87,"")</f>
        <v/>
      </c>
      <c r="C87" s="318"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19" t="e">
        <f ca="true">+RIGHT('Data Summary'!A88,LEN('Data Summary'!A88)-9)</f>
        <v>#VALUE!</v>
      </c>
      <c r="B88" s="32" t="str">
        <f ca="true">+IF(ISTEXT('Data Summary'!B88),'Data Summary'!B88,"")</f>
        <v/>
      </c>
      <c r="C88" s="318"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19" t="e">
        <f ca="true">+RIGHT('Data Summary'!A89,LEN('Data Summary'!A89)-9)</f>
        <v>#VALUE!</v>
      </c>
      <c r="B89" s="32" t="str">
        <f ca="true">+IF(ISTEXT('Data Summary'!B89),'Data Summary'!B89,"")</f>
        <v/>
      </c>
      <c r="C89" s="318"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19" t="e">
        <f ca="true">+RIGHT('Data Summary'!A90,LEN('Data Summary'!A90)-9)</f>
        <v>#VALUE!</v>
      </c>
      <c r="B90" s="32" t="str">
        <f ca="true">+IF(ISTEXT('Data Summary'!B90),'Data Summary'!B90,"")</f>
        <v/>
      </c>
      <c r="C90" s="318"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19" t="e">
        <f ca="true">+RIGHT('Data Summary'!A91,LEN('Data Summary'!A91)-9)</f>
        <v>#VALUE!</v>
      </c>
      <c r="B91" s="32" t="str">
        <f ca="true">+IF(ISTEXT('Data Summary'!B91),'Data Summary'!B91,"")</f>
        <v/>
      </c>
      <c r="C91" s="318"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19" t="e">
        <f ca="true">+RIGHT('Data Summary'!A92,LEN('Data Summary'!A92)-9)</f>
        <v>#VALUE!</v>
      </c>
      <c r="B92" s="32" t="str">
        <f ca="true">+IF(ISTEXT('Data Summary'!B92),'Data Summary'!B92,"")</f>
        <v/>
      </c>
      <c r="C92" s="318"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19" t="e">
        <f ca="true">+RIGHT('Data Summary'!A93,LEN('Data Summary'!A93)-9)</f>
        <v>#VALUE!</v>
      </c>
      <c r="B93" s="32" t="str">
        <f ca="true">+IF(ISTEXT('Data Summary'!B93),'Data Summary'!B93,"")</f>
        <v/>
      </c>
      <c r="C93" s="318"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19" t="e">
        <f ca="true">+RIGHT('Data Summary'!A94,LEN('Data Summary'!A94)-9)</f>
        <v>#VALUE!</v>
      </c>
      <c r="B94" s="32" t="str">
        <f ca="true">+IF(ISTEXT('Data Summary'!B94),'Data Summary'!B94,"")</f>
        <v/>
      </c>
      <c r="C94" s="318"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19" t="e">
        <f ca="true">+RIGHT('Data Summary'!A95,LEN('Data Summary'!A95)-9)</f>
        <v>#VALUE!</v>
      </c>
      <c r="B95" s="32" t="str">
        <f ca="true">+IF(ISTEXT('Data Summary'!B95),'Data Summary'!B95,"")</f>
        <v/>
      </c>
      <c r="C95" s="318"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19" t="e">
        <f ca="true">+RIGHT('Data Summary'!A96,LEN('Data Summary'!A96)-9)</f>
        <v>#VALUE!</v>
      </c>
      <c r="B96" s="32" t="str">
        <f ca="true">+IF(ISTEXT('Data Summary'!B96),'Data Summary'!B96,"")</f>
        <v/>
      </c>
      <c r="C96" s="318"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19" t="e">
        <f ca="true">+RIGHT('Data Summary'!A97,LEN('Data Summary'!A97)-9)</f>
        <v>#VALUE!</v>
      </c>
      <c r="B97" s="32" t="str">
        <f ca="true">+IF(ISTEXT('Data Summary'!B97),'Data Summary'!B97,"")</f>
        <v/>
      </c>
      <c r="C97" s="318"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19" t="e">
        <f ca="true">+RIGHT('Data Summary'!A98,LEN('Data Summary'!A98)-9)</f>
        <v>#VALUE!</v>
      </c>
      <c r="B98" s="32" t="str">
        <f ca="true">+IF(ISTEXT('Data Summary'!B98),'Data Summary'!B98,"")</f>
        <v/>
      </c>
      <c r="C98" s="318"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19" t="e">
        <f ca="true">+RIGHT('Data Summary'!A99,LEN('Data Summary'!A99)-9)</f>
        <v>#VALUE!</v>
      </c>
      <c r="B99" s="32" t="str">
        <f ca="true">+IF(ISTEXT('Data Summary'!B99),'Data Summary'!B99,"")</f>
        <v/>
      </c>
      <c r="C99" s="318"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19" t="e">
        <f ca="true">+RIGHT('Data Summary'!A100,LEN('Data Summary'!A100)-9)</f>
        <v>#VALUE!</v>
      </c>
      <c r="B100" s="32" t="str">
        <f ca="true">+IF(ISTEXT('Data Summary'!B100),'Data Summary'!B100,"")</f>
        <v/>
      </c>
      <c r="C100" s="318"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19" t="e">
        <f ca="true">+RIGHT('Data Summary'!A101,LEN('Data Summary'!A101)-9)</f>
        <v>#VALUE!</v>
      </c>
      <c r="B101" s="32" t="str">
        <f ca="true">+IF(ISTEXT('Data Summary'!B101),'Data Summary'!B101,"")</f>
        <v/>
      </c>
      <c r="C101" s="318"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19" t="e">
        <f ca="true">+RIGHT('Data Summary'!A102,LEN('Data Summary'!A102)-9)</f>
        <v>#VALUE!</v>
      </c>
      <c r="B102" s="32" t="str">
        <f ca="true">+IF(ISTEXT('Data Summary'!B102),'Data Summary'!B102,"")</f>
        <v/>
      </c>
      <c r="C102" s="318"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19" t="e">
        <f ca="true">+RIGHT('Data Summary'!A103,LEN('Data Summary'!A103)-9)</f>
        <v>#VALUE!</v>
      </c>
      <c r="B103" s="32" t="str">
        <f ca="true">+IF(ISTEXT('Data Summary'!B103),'Data Summary'!B103,"")</f>
        <v/>
      </c>
      <c r="C103" s="318"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19" t="e">
        <f ca="true">+RIGHT('Data Summary'!A104,LEN('Data Summary'!A104)-9)</f>
        <v>#VALUE!</v>
      </c>
      <c r="B104" s="32" t="str">
        <f ca="true">+IF(ISTEXT('Data Summary'!B104),'Data Summary'!B104,"")</f>
        <v/>
      </c>
      <c r="C104" s="318"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19" t="e">
        <f ca="true">+RIGHT('Data Summary'!A105,LEN('Data Summary'!A105)-9)</f>
        <v>#VALUE!</v>
      </c>
      <c r="B105" s="32" t="str">
        <f ca="true">+IF(ISTEXT('Data Summary'!B105),'Data Summary'!B105,"")</f>
        <v/>
      </c>
      <c r="C105" s="318"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19" t="e">
        <f ca="true">+RIGHT('Data Summary'!A106,LEN('Data Summary'!A106)-9)</f>
        <v>#VALUE!</v>
      </c>
      <c r="B106" s="32" t="str">
        <f ca="true">+IF(ISTEXT('Data Summary'!B106),'Data Summary'!B106,"")</f>
        <v/>
      </c>
      <c r="C106" s="318"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19" t="e">
        <f ca="true">+RIGHT('Data Summary'!A107,LEN('Data Summary'!A107)-9)</f>
        <v>#VALUE!</v>
      </c>
      <c r="B107" s="32" t="str">
        <f ca="true">+IF(ISTEXT('Data Summary'!B107),'Data Summary'!B107,"")</f>
        <v/>
      </c>
      <c r="C107" s="318"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19" t="e">
        <f ca="true">+RIGHT('Data Summary'!A108,LEN('Data Summary'!A108)-9)</f>
        <v>#VALUE!</v>
      </c>
      <c r="B108" s="32" t="str">
        <f ca="true">+IF(ISTEXT('Data Summary'!B108),'Data Summary'!B108,"")</f>
        <v/>
      </c>
      <c r="C108" s="318"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19" t="e">
        <f ca="true">+RIGHT('Data Summary'!A109,LEN('Data Summary'!A109)-9)</f>
        <v>#VALUE!</v>
      </c>
      <c r="B109" s="32" t="str">
        <f ca="true">+IF(ISTEXT('Data Summary'!B109),'Data Summary'!B109,"")</f>
        <v/>
      </c>
      <c r="C109" s="318"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19" t="e">
        <f ca="true">+RIGHT('Data Summary'!A110,LEN('Data Summary'!A110)-9)</f>
        <v>#VALUE!</v>
      </c>
      <c r="B110" s="32" t="str">
        <f ca="true">+IF(ISTEXT('Data Summary'!B110),'Data Summary'!B110,"")</f>
        <v/>
      </c>
      <c r="C110" s="318"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19" t="e">
        <f ca="true">+RIGHT('Data Summary'!A111,LEN('Data Summary'!A111)-9)</f>
        <v>#VALUE!</v>
      </c>
      <c r="B111" s="32" t="str">
        <f ca="true">+IF(ISTEXT('Data Summary'!B111),'Data Summary'!B111,"")</f>
        <v/>
      </c>
      <c r="C111" s="318"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19" t="e">
        <f ca="true">+RIGHT('Data Summary'!A112,LEN('Data Summary'!A112)-9)</f>
        <v>#VALUE!</v>
      </c>
      <c r="B112" s="32" t="str">
        <f ca="true">+IF(ISTEXT('Data Summary'!B112),'Data Summary'!B112,"")</f>
        <v/>
      </c>
      <c r="C112" s="318"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19" t="e">
        <f ca="true">+RIGHT('Data Summary'!A113,LEN('Data Summary'!A113)-9)</f>
        <v>#VALUE!</v>
      </c>
      <c r="B113" s="32" t="str">
        <f ca="true">+IF(ISTEXT('Data Summary'!B113),'Data Summary'!B113,"")</f>
        <v/>
      </c>
      <c r="C113" s="318"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19" t="e">
        <f ca="true">+RIGHT('Data Summary'!A114,LEN('Data Summary'!A114)-9)</f>
        <v>#VALUE!</v>
      </c>
      <c r="B114" s="32" t="str">
        <f ca="true">+IF(ISTEXT('Data Summary'!B114),'Data Summary'!B114,"")</f>
        <v/>
      </c>
      <c r="C114" s="318"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19" t="e">
        <f ca="true">+RIGHT('Data Summary'!A115,LEN('Data Summary'!A115)-9)</f>
        <v>#VALUE!</v>
      </c>
      <c r="B115" s="32" t="str">
        <f ca="true">+IF(ISTEXT('Data Summary'!B115),'Data Summary'!B115,"")</f>
        <v/>
      </c>
      <c r="C115" s="318"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19" t="e">
        <f ca="true">+RIGHT('Data Summary'!A116,LEN('Data Summary'!A116)-9)</f>
        <v>#VALUE!</v>
      </c>
      <c r="B116" s="32" t="str">
        <f ca="true">+IF(ISTEXT('Data Summary'!B116),'Data Summary'!B116,"")</f>
        <v/>
      </c>
      <c r="C116" s="318"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19" t="e">
        <f ca="true">+RIGHT('Data Summary'!A117,LEN('Data Summary'!A117)-9)</f>
        <v>#VALUE!</v>
      </c>
      <c r="B117" s="32" t="str">
        <f ca="true">+IF(ISTEXT('Data Summary'!B117),'Data Summary'!B117,"")</f>
        <v/>
      </c>
      <c r="C117" s="318"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19" t="e">
        <f ca="true">+RIGHT('Data Summary'!A118,LEN('Data Summary'!A118)-9)</f>
        <v>#VALUE!</v>
      </c>
      <c r="B118" s="32" t="str">
        <f ca="true">+IF(ISTEXT('Data Summary'!B118),'Data Summary'!B118,"")</f>
        <v/>
      </c>
      <c r="C118" s="318"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19" t="e">
        <f ca="true">+RIGHT('Data Summary'!A119,LEN('Data Summary'!A119)-9)</f>
        <v>#VALUE!</v>
      </c>
      <c r="B119" s="32" t="str">
        <f ca="true">+IF(ISTEXT('Data Summary'!B119),'Data Summary'!B119,"")</f>
        <v/>
      </c>
      <c r="C119" s="318"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19" t="e">
        <f ca="true">+RIGHT('Data Summary'!A120,LEN('Data Summary'!A120)-9)</f>
        <v>#VALUE!</v>
      </c>
      <c r="B120" s="32" t="str">
        <f ca="true">+IF(ISTEXT('Data Summary'!B120),'Data Summary'!B120,"")</f>
        <v/>
      </c>
      <c r="C120" s="318"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19" t="e">
        <f ca="true">+RIGHT('Data Summary'!A121,LEN('Data Summary'!A121)-9)</f>
        <v>#VALUE!</v>
      </c>
      <c r="B121" s="32" t="str">
        <f ca="true">+IF(ISTEXT('Data Summary'!B121),'Data Summary'!B121,"")</f>
        <v/>
      </c>
      <c r="C121" s="318"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19" t="e">
        <f ca="true">+RIGHT('Data Summary'!A122,LEN('Data Summary'!A122)-9)</f>
        <v>#VALUE!</v>
      </c>
      <c r="B122" s="32" t="str">
        <f ca="true">+IF(ISTEXT('Data Summary'!B122),'Data Summary'!B122,"")</f>
        <v/>
      </c>
      <c r="C122" s="318"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19" t="e">
        <f ca="true">+RIGHT('Data Summary'!A123,LEN('Data Summary'!A123)-9)</f>
        <v>#VALUE!</v>
      </c>
      <c r="B123" s="32" t="str">
        <f ca="true">+IF(ISTEXT('Data Summary'!B123),'Data Summary'!B123,"")</f>
        <v/>
      </c>
      <c r="C123" s="318"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19" t="e">
        <f ca="true">+RIGHT('Data Summary'!A124,LEN('Data Summary'!A124)-9)</f>
        <v>#VALUE!</v>
      </c>
      <c r="B124" s="32" t="str">
        <f ca="true">+IF(ISTEXT('Data Summary'!B124),'Data Summary'!B124,"")</f>
        <v/>
      </c>
      <c r="C124" s="318"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19" t="e">
        <f ca="true">+RIGHT('Data Summary'!A125,LEN('Data Summary'!A125)-9)</f>
        <v>#VALUE!</v>
      </c>
      <c r="B125" s="32" t="str">
        <f ca="true">+IF(ISTEXT('Data Summary'!B125),'Data Summary'!B125,"")</f>
        <v/>
      </c>
      <c r="C125" s="318"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19" t="e">
        <f ca="true">+RIGHT('Data Summary'!A126,LEN('Data Summary'!A126)-9)</f>
        <v>#VALUE!</v>
      </c>
      <c r="B126" s="32" t="str">
        <f ca="true">+IF(ISTEXT('Data Summary'!B126),'Data Summary'!B126,"")</f>
        <v/>
      </c>
      <c r="C126" s="318"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19" t="e">
        <f ca="true">+RIGHT('Data Summary'!A127,LEN('Data Summary'!A127)-9)</f>
        <v>#VALUE!</v>
      </c>
      <c r="B127" s="32" t="str">
        <f ca="true">+IF(ISTEXT('Data Summary'!B127),'Data Summary'!B127,"")</f>
        <v/>
      </c>
      <c r="C127" s="318"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19" t="e">
        <f ca="true">+RIGHT('Data Summary'!A128,LEN('Data Summary'!A128)-9)</f>
        <v>#VALUE!</v>
      </c>
      <c r="B128" s="32" t="str">
        <f ca="true">+IF(ISTEXT('Data Summary'!B128),'Data Summary'!B128,"")</f>
        <v/>
      </c>
      <c r="C128" s="318"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19" t="e">
        <f ca="true">+RIGHT('Data Summary'!A129,LEN('Data Summary'!A129)-9)</f>
        <v>#VALUE!</v>
      </c>
      <c r="B129" s="32" t="str">
        <f ca="true">+IF(ISTEXT('Data Summary'!B129),'Data Summary'!B129,"")</f>
        <v/>
      </c>
      <c r="C129" s="318"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19" t="e">
        <f ca="true">+RIGHT('Data Summary'!A130,LEN('Data Summary'!A130)-9)</f>
        <v>#VALUE!</v>
      </c>
      <c r="B130" s="32" t="str">
        <f ca="true">+IF(ISTEXT('Data Summary'!B130),'Data Summary'!B130,"")</f>
        <v/>
      </c>
      <c r="C130" s="318"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19" t="e">
        <f ca="true">+RIGHT('Data Summary'!A131,LEN('Data Summary'!A131)-9)</f>
        <v>#VALUE!</v>
      </c>
      <c r="B131" s="32" t="str">
        <f ca="true">+IF(ISTEXT('Data Summary'!B131),'Data Summary'!B131,"")</f>
        <v/>
      </c>
      <c r="C131" s="318"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19" t="e">
        <f ca="true">+RIGHT('Data Summary'!A132,LEN('Data Summary'!A132)-9)</f>
        <v>#VALUE!</v>
      </c>
      <c r="B132" s="32" t="str">
        <f ca="true">+IF(ISTEXT('Data Summary'!B132),'Data Summary'!B132,"")</f>
        <v/>
      </c>
      <c r="C132" s="318"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19" t="e">
        <f ca="true">+RIGHT('Data Summary'!A133,LEN('Data Summary'!A133)-9)</f>
        <v>#VALUE!</v>
      </c>
      <c r="B133" s="32" t="str">
        <f ca="true">+IF(ISTEXT('Data Summary'!B133),'Data Summary'!B133,"")</f>
        <v/>
      </c>
      <c r="C133" s="318"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19" t="e">
        <f ca="true">+RIGHT('Data Summary'!A134,LEN('Data Summary'!A134)-9)</f>
        <v>#VALUE!</v>
      </c>
      <c r="B134" s="32" t="str">
        <f ca="true">+IF(ISTEXT('Data Summary'!B134),'Data Summary'!B134,"")</f>
        <v/>
      </c>
      <c r="C134" s="318"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19" t="e">
        <f ca="true">+RIGHT('Data Summary'!A135,LEN('Data Summary'!A135)-9)</f>
        <v>#VALUE!</v>
      </c>
      <c r="B135" s="32" t="str">
        <f ca="true">+IF(ISTEXT('Data Summary'!B135),'Data Summary'!B135,"")</f>
        <v/>
      </c>
      <c r="C135" s="318"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19" t="e">
        <f ca="true">+RIGHT('Data Summary'!A136,LEN('Data Summary'!A136)-9)</f>
        <v>#VALUE!</v>
      </c>
      <c r="B136" s="32" t="str">
        <f ca="true">+IF(ISTEXT('Data Summary'!B136),'Data Summary'!B136,"")</f>
        <v/>
      </c>
      <c r="C136" s="318"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19" t="e">
        <f ca="true">+RIGHT('Data Summary'!A137,LEN('Data Summary'!A137)-9)</f>
        <v>#VALUE!</v>
      </c>
      <c r="B137" s="32" t="str">
        <f ca="true">+IF(ISTEXT('Data Summary'!B137),'Data Summary'!B137,"")</f>
        <v/>
      </c>
      <c r="C137" s="318"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19" t="e">
        <f ca="true">+RIGHT('Data Summary'!A138,LEN('Data Summary'!A138)-9)</f>
        <v>#VALUE!</v>
      </c>
      <c r="B138" s="32" t="str">
        <f ca="true">+IF(ISTEXT('Data Summary'!B138),'Data Summary'!B138,"")</f>
        <v/>
      </c>
      <c r="C138" s="318"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19" t="e">
        <f ca="true">+RIGHT('Data Summary'!A139,LEN('Data Summary'!A139)-9)</f>
        <v>#VALUE!</v>
      </c>
      <c r="B139" s="32" t="str">
        <f ca="true">+IF(ISTEXT('Data Summary'!B139),'Data Summary'!B139,"")</f>
        <v/>
      </c>
      <c r="C139" s="318"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19" t="e">
        <f ca="true">+RIGHT('Data Summary'!A140,LEN('Data Summary'!A140)-9)</f>
        <v>#VALUE!</v>
      </c>
      <c r="B140" s="32" t="str">
        <f ca="true">+IF(ISTEXT('Data Summary'!B140),'Data Summary'!B140,"")</f>
        <v/>
      </c>
      <c r="C140" s="318"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19" t="e">
        <f ca="true">+RIGHT('Data Summary'!A141,LEN('Data Summary'!A141)-9)</f>
        <v>#VALUE!</v>
      </c>
      <c r="B141" s="32" t="str">
        <f ca="true">+IF(ISTEXT('Data Summary'!B141),'Data Summary'!B141,"")</f>
        <v/>
      </c>
      <c r="C141" s="318"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19" t="e">
        <f ca="true">+RIGHT('Data Summary'!A142,LEN('Data Summary'!A142)-9)</f>
        <v>#VALUE!</v>
      </c>
      <c r="B142" s="32" t="str">
        <f ca="true">+IF(ISTEXT('Data Summary'!B142),'Data Summary'!B142,"")</f>
        <v/>
      </c>
      <c r="C142" s="318"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19" t="e">
        <f ca="true">+RIGHT('Data Summary'!A143,LEN('Data Summary'!A143)-9)</f>
        <v>#VALUE!</v>
      </c>
      <c r="B143" s="32" t="str">
        <f ca="true">+IF(ISTEXT('Data Summary'!B143),'Data Summary'!B143,"")</f>
        <v/>
      </c>
      <c r="C143" s="318"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19" t="e">
        <f ca="true">+RIGHT('Data Summary'!A144,LEN('Data Summary'!A144)-9)</f>
        <v>#VALUE!</v>
      </c>
      <c r="B144" s="32" t="str">
        <f ca="true">+IF(ISTEXT('Data Summary'!B144),'Data Summary'!B144,"")</f>
        <v/>
      </c>
      <c r="C144" s="318"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19" t="e">
        <f ca="true">+RIGHT('Data Summary'!A145,LEN('Data Summary'!A145)-9)</f>
        <v>#VALUE!</v>
      </c>
      <c r="B145" s="32" t="str">
        <f ca="true">+IF(ISTEXT('Data Summary'!B145),'Data Summary'!B145,"")</f>
        <v/>
      </c>
      <c r="C145" s="318"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19" t="e">
        <f ca="true">+RIGHT('Data Summary'!A146,LEN('Data Summary'!A146)-9)</f>
        <v>#VALUE!</v>
      </c>
      <c r="B146" s="32" t="str">
        <f ca="true">+IF(ISTEXT('Data Summary'!B146),'Data Summary'!B146,"")</f>
        <v/>
      </c>
      <c r="C146" s="318"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19" t="e">
        <f ca="true">+RIGHT('Data Summary'!A147,LEN('Data Summary'!A147)-9)</f>
        <v>#VALUE!</v>
      </c>
      <c r="B147" s="32" t="str">
        <f ca="true">+IF(ISTEXT('Data Summary'!B147),'Data Summary'!B147,"")</f>
        <v/>
      </c>
      <c r="C147" s="318"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19" t="e">
        <f ca="true">+RIGHT('Data Summary'!A148,LEN('Data Summary'!A148)-9)</f>
        <v>#VALUE!</v>
      </c>
      <c r="B148" s="32" t="str">
        <f ca="true">+IF(ISTEXT('Data Summary'!B148),'Data Summary'!B148,"")</f>
        <v/>
      </c>
      <c r="C148" s="318"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19" t="e">
        <f ca="true">+RIGHT('Data Summary'!A149,LEN('Data Summary'!A149)-9)</f>
        <v>#VALUE!</v>
      </c>
      <c r="B149" s="32" t="str">
        <f ca="true">+IF(ISTEXT('Data Summary'!B149),'Data Summary'!B149,"")</f>
        <v/>
      </c>
      <c r="C149" s="318"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19" t="e">
        <f ca="true">+RIGHT('Data Summary'!A150,LEN('Data Summary'!A150)-9)</f>
        <v>#VALUE!</v>
      </c>
      <c r="B150" s="32" t="str">
        <f ca="true">+IF(ISTEXT('Data Summary'!B150),'Data Summary'!B150,"")</f>
        <v/>
      </c>
      <c r="C150" s="318"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19" t="e">
        <f ca="true">+RIGHT('Data Summary'!A151,LEN('Data Summary'!A151)-9)</f>
        <v>#VALUE!</v>
      </c>
      <c r="B151" s="32" t="str">
        <f ca="true">+IF(ISTEXT('Data Summary'!B151),'Data Summary'!B151,"")</f>
        <v/>
      </c>
      <c r="C151" s="318"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19" t="e">
        <f ca="true">+RIGHT('Data Summary'!A152,LEN('Data Summary'!A152)-9)</f>
        <v>#VALUE!</v>
      </c>
      <c r="B152" s="32" t="str">
        <f ca="true">+IF(ISTEXT('Data Summary'!B152),'Data Summary'!B152,"")</f>
        <v/>
      </c>
      <c r="C152" s="318"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19" t="e">
        <f ca="true">+RIGHT('Data Summary'!A153,LEN('Data Summary'!A153)-9)</f>
        <v>#VALUE!</v>
      </c>
      <c r="B153" s="32" t="str">
        <f ca="true">+IF(ISTEXT('Data Summary'!B153),'Data Summary'!B153,"")</f>
        <v/>
      </c>
      <c r="C153" s="318"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19" t="e">
        <f ca="true">+RIGHT('Data Summary'!A154,LEN('Data Summary'!A154)-9)</f>
        <v>#VALUE!</v>
      </c>
      <c r="B154" s="32" t="str">
        <f ca="true">+IF(ISTEXT('Data Summary'!B154),'Data Summary'!B154,"")</f>
        <v/>
      </c>
      <c r="C154" s="318"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19" t="e">
        <f ca="true">+RIGHT('Data Summary'!A155,LEN('Data Summary'!A155)-9)</f>
        <v>#VALUE!</v>
      </c>
      <c r="B155" s="32" t="str">
        <f ca="true">+IF(ISTEXT('Data Summary'!B155),'Data Summary'!B155,"")</f>
        <v/>
      </c>
      <c r="C155" s="318"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19" t="e">
        <f ca="true">+RIGHT('Data Summary'!A156,LEN('Data Summary'!A156)-9)</f>
        <v>#VALUE!</v>
      </c>
      <c r="B156" s="32" t="str">
        <f ca="true">+IF(ISTEXT('Data Summary'!B156),'Data Summary'!B156,"")</f>
        <v/>
      </c>
      <c r="C156" s="318"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19" t="e">
        <f ca="true">+RIGHT('Data Summary'!A157,LEN('Data Summary'!A157)-9)</f>
        <v>#VALUE!</v>
      </c>
      <c r="B157" s="32" t="str">
        <f ca="true">+IF(ISTEXT('Data Summary'!B157),'Data Summary'!B157,"")</f>
        <v/>
      </c>
      <c r="C157" s="318"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19" t="e">
        <f ca="true">+RIGHT('Data Summary'!A158,LEN('Data Summary'!A158)-9)</f>
        <v>#VALUE!</v>
      </c>
      <c r="B158" s="32" t="str">
        <f ca="true">+IF(ISTEXT('Data Summary'!B158),'Data Summary'!B158,"")</f>
        <v/>
      </c>
      <c r="C158" s="318"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19" t="e">
        <f ca="true">+RIGHT('Data Summary'!A159,LEN('Data Summary'!A159)-9)</f>
        <v>#VALUE!</v>
      </c>
      <c r="B159" s="32" t="str">
        <f ca="true">+IF(ISTEXT('Data Summary'!B159),'Data Summary'!B159,"")</f>
        <v/>
      </c>
      <c r="C159" s="318"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19" t="e">
        <f ca="true">+RIGHT('Data Summary'!A160,LEN('Data Summary'!A160)-9)</f>
        <v>#VALUE!</v>
      </c>
      <c r="B160" s="32" t="str">
        <f ca="true">+IF(ISTEXT('Data Summary'!B160),'Data Summary'!B160,"")</f>
        <v/>
      </c>
      <c r="C160" s="318"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19" t="e">
        <f ca="true">+RIGHT('Data Summary'!A161,LEN('Data Summary'!A161)-9)</f>
        <v>#VALUE!</v>
      </c>
      <c r="B161" s="32" t="str">
        <f ca="true">+IF(ISTEXT('Data Summary'!B161),'Data Summary'!B161,"")</f>
        <v/>
      </c>
      <c r="C161" s="318"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19" t="e">
        <f ca="true">+RIGHT('Data Summary'!A162,LEN('Data Summary'!A162)-9)</f>
        <v>#VALUE!</v>
      </c>
      <c r="B162" s="32" t="str">
        <f ca="true">+IF(ISTEXT('Data Summary'!B162),'Data Summary'!B162,"")</f>
        <v/>
      </c>
      <c r="C162" s="318"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19" t="e">
        <f ca="true">+RIGHT('Data Summary'!A163,LEN('Data Summary'!A163)-9)</f>
        <v>#VALUE!</v>
      </c>
      <c r="B163" s="32" t="str">
        <f ca="true">+IF(ISTEXT('Data Summary'!B163),'Data Summary'!B163,"")</f>
        <v/>
      </c>
      <c r="C163" s="318"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19" t="e">
        <f ca="true">+RIGHT('Data Summary'!A164,LEN('Data Summary'!A164)-9)</f>
        <v>#VALUE!</v>
      </c>
      <c r="B164" s="32" t="str">
        <f ca="true">+IF(ISTEXT('Data Summary'!B164),'Data Summary'!B164,"")</f>
        <v/>
      </c>
      <c r="C164" s="318"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19" t="e">
        <f ca="true">+RIGHT('Data Summary'!A165,LEN('Data Summary'!A165)-9)</f>
        <v>#VALUE!</v>
      </c>
      <c r="B165" s="32" t="str">
        <f ca="true">+IF(ISTEXT('Data Summary'!B165),'Data Summary'!B165,"")</f>
        <v/>
      </c>
      <c r="C165" s="318"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19" t="e">
        <f ca="true">+RIGHT('Data Summary'!A166,LEN('Data Summary'!A166)-9)</f>
        <v>#VALUE!</v>
      </c>
      <c r="B166" s="32" t="str">
        <f ca="true">+IF(ISTEXT('Data Summary'!B166),'Data Summary'!B166,"")</f>
        <v/>
      </c>
      <c r="C166" s="318"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19" t="e">
        <f ca="true">+RIGHT('Data Summary'!A167,LEN('Data Summary'!A167)-9)</f>
        <v>#VALUE!</v>
      </c>
      <c r="B167" s="32" t="str">
        <f ca="true">+IF(ISTEXT('Data Summary'!B167),'Data Summary'!B167,"")</f>
        <v/>
      </c>
      <c r="C167" s="318"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19" t="e">
        <f ca="true">+RIGHT('Data Summary'!A168,LEN('Data Summary'!A168)-9)</f>
        <v>#VALUE!</v>
      </c>
      <c r="B168" s="32" t="str">
        <f ca="true">+IF(ISTEXT('Data Summary'!B168),'Data Summary'!B168,"")</f>
        <v/>
      </c>
      <c r="C168" s="318"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19" t="e">
        <f ca="true">+RIGHT('Data Summary'!A169,LEN('Data Summary'!A169)-9)</f>
        <v>#VALUE!</v>
      </c>
      <c r="B169" s="32" t="str">
        <f ca="true">+IF(ISTEXT('Data Summary'!B169),'Data Summary'!B169,"")</f>
        <v/>
      </c>
      <c r="C169" s="318"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19" t="e">
        <f ca="true">+RIGHT('Data Summary'!A170,LEN('Data Summary'!A170)-9)</f>
        <v>#VALUE!</v>
      </c>
      <c r="B170" s="32" t="str">
        <f ca="true">+IF(ISTEXT('Data Summary'!B170),'Data Summary'!B170,"")</f>
        <v/>
      </c>
      <c r="C170" s="318"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19" t="e">
        <f ca="true">+RIGHT('Data Summary'!A171,LEN('Data Summary'!A171)-9)</f>
        <v>#VALUE!</v>
      </c>
      <c r="B171" s="32" t="str">
        <f ca="true">+IF(ISTEXT('Data Summary'!B171),'Data Summary'!B171,"")</f>
        <v/>
      </c>
      <c r="C171" s="318"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19" t="e">
        <f ca="true">+RIGHT('Data Summary'!A172,LEN('Data Summary'!A172)-9)</f>
        <v>#VALUE!</v>
      </c>
      <c r="B172" s="32" t="str">
        <f ca="true">+IF(ISTEXT('Data Summary'!B172),'Data Summary'!B172,"")</f>
        <v/>
      </c>
      <c r="C172" s="318"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19" t="e">
        <f ca="true">+RIGHT('Data Summary'!A173,LEN('Data Summary'!A173)-9)</f>
        <v>#VALUE!</v>
      </c>
      <c r="B173" s="32" t="str">
        <f ca="true">+IF(ISTEXT('Data Summary'!B173),'Data Summary'!B173,"")</f>
        <v/>
      </c>
      <c r="C173" s="318"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19" t="e">
        <f ca="true">+RIGHT('Data Summary'!A174,LEN('Data Summary'!A174)-9)</f>
        <v>#VALUE!</v>
      </c>
      <c r="B174" s="32" t="str">
        <f ca="true">+IF(ISTEXT('Data Summary'!B174),'Data Summary'!B174,"")</f>
        <v/>
      </c>
      <c r="C174" s="318"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19" t="e">
        <f ca="true">+RIGHT('Data Summary'!A175,LEN('Data Summary'!A175)-9)</f>
        <v>#VALUE!</v>
      </c>
      <c r="B175" s="32" t="str">
        <f ca="true">+IF(ISTEXT('Data Summary'!B175),'Data Summary'!B175,"")</f>
        <v/>
      </c>
      <c r="C175" s="318"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19" t="e">
        <f ca="true">+RIGHT('Data Summary'!A176,LEN('Data Summary'!A176)-9)</f>
        <v>#VALUE!</v>
      </c>
      <c r="B176" s="32" t="str">
        <f ca="true">+IF(ISTEXT('Data Summary'!B176),'Data Summary'!B176,"")</f>
        <v/>
      </c>
      <c r="C176" s="318"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19" t="e">
        <f ca="true">+RIGHT('Data Summary'!A177,LEN('Data Summary'!A177)-9)</f>
        <v>#VALUE!</v>
      </c>
      <c r="B177" s="32" t="str">
        <f ca="true">+IF(ISTEXT('Data Summary'!B177),'Data Summary'!B177,"")</f>
        <v/>
      </c>
      <c r="C177" s="318"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19" t="e">
        <f ca="true">+RIGHT('Data Summary'!A178,LEN('Data Summary'!A178)-9)</f>
        <v>#VALUE!</v>
      </c>
      <c r="B178" s="32" t="str">
        <f ca="true">+IF(ISTEXT('Data Summary'!B178),'Data Summary'!B178,"")</f>
        <v/>
      </c>
      <c r="C178" s="318"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19" t="e">
        <f ca="true">+RIGHT('Data Summary'!A179,LEN('Data Summary'!A179)-9)</f>
        <v>#VALUE!</v>
      </c>
      <c r="B179" s="32" t="str">
        <f ca="true">+IF(ISTEXT('Data Summary'!B179),'Data Summary'!B179,"")</f>
        <v/>
      </c>
      <c r="C179" s="318"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19" t="e">
        <f ca="true">+RIGHT('Data Summary'!A180,LEN('Data Summary'!A180)-9)</f>
        <v>#VALUE!</v>
      </c>
      <c r="B180" s="32" t="str">
        <f ca="true">+IF(ISTEXT('Data Summary'!B180),'Data Summary'!B180,"")</f>
        <v/>
      </c>
      <c r="C180" s="318"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19" t="e">
        <f ca="true">+RIGHT('Data Summary'!A181,LEN('Data Summary'!A181)-9)</f>
        <v>#VALUE!</v>
      </c>
      <c r="B181" s="32" t="str">
        <f ca="true">+IF(ISTEXT('Data Summary'!B181),'Data Summary'!B181,"")</f>
        <v/>
      </c>
      <c r="C181" s="318"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19" t="e">
        <f ca="true">+RIGHT('Data Summary'!A182,LEN('Data Summary'!A182)-9)</f>
        <v>#VALUE!</v>
      </c>
      <c r="B182" s="32" t="str">
        <f ca="true">+IF(ISTEXT('Data Summary'!B182),'Data Summary'!B182,"")</f>
        <v/>
      </c>
      <c r="C182" s="318"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19" t="e">
        <f ca="true">+RIGHT('Data Summary'!A183,LEN('Data Summary'!A183)-9)</f>
        <v>#VALUE!</v>
      </c>
      <c r="B183" s="32" t="str">
        <f ca="true">+IF(ISTEXT('Data Summary'!B183),'Data Summary'!B183,"")</f>
        <v/>
      </c>
      <c r="C183" s="318"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19" t="e">
        <f ca="true">+RIGHT('Data Summary'!A184,LEN('Data Summary'!A184)-9)</f>
        <v>#VALUE!</v>
      </c>
      <c r="B184" s="32" t="str">
        <f ca="true">+IF(ISTEXT('Data Summary'!B184),'Data Summary'!B184,"")</f>
        <v/>
      </c>
      <c r="C184" s="318"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19" t="e">
        <f ca="true">+RIGHT('Data Summary'!A185,LEN('Data Summary'!A185)-9)</f>
        <v>#VALUE!</v>
      </c>
      <c r="B185" s="32" t="str">
        <f ca="true">+IF(ISTEXT('Data Summary'!B185),'Data Summary'!B185,"")</f>
        <v/>
      </c>
      <c r="C185" s="318"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19" t="e">
        <f ca="true">+RIGHT('Data Summary'!A186,LEN('Data Summary'!A186)-9)</f>
        <v>#VALUE!</v>
      </c>
      <c r="B186" s="32" t="str">
        <f ca="true">+IF(ISTEXT('Data Summary'!B186),'Data Summary'!B186,"")</f>
        <v/>
      </c>
      <c r="C186" s="318"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19" t="e">
        <f ca="true">+RIGHT('Data Summary'!A187,LEN('Data Summary'!A187)-9)</f>
        <v>#VALUE!</v>
      </c>
      <c r="B187" s="32" t="str">
        <f ca="true">+IF(ISTEXT('Data Summary'!B187),'Data Summary'!B187,"")</f>
        <v/>
      </c>
      <c r="C187" s="318"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19" t="e">
        <f ca="true">+RIGHT('Data Summary'!A188,LEN('Data Summary'!A188)-9)</f>
        <v>#VALUE!</v>
      </c>
      <c r="B188" s="32" t="str">
        <f ca="true">+IF(ISTEXT('Data Summary'!B188),'Data Summary'!B188,"")</f>
        <v/>
      </c>
      <c r="C188" s="318"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19" t="e">
        <f ca="true">+RIGHT('Data Summary'!A189,LEN('Data Summary'!A189)-9)</f>
        <v>#VALUE!</v>
      </c>
      <c r="B189" s="32" t="str">
        <f ca="true">+IF(ISTEXT('Data Summary'!B189),'Data Summary'!B189,"")</f>
        <v/>
      </c>
      <c r="C189" s="318"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19" t="e">
        <f ca="true">+RIGHT('Data Summary'!A190,LEN('Data Summary'!A190)-9)</f>
        <v>#VALUE!</v>
      </c>
      <c r="B190" s="32" t="str">
        <f ca="true">+IF(ISTEXT('Data Summary'!B190),'Data Summary'!B190,"")</f>
        <v/>
      </c>
      <c r="C190" s="318"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19" t="e">
        <f ca="true">+RIGHT('Data Summary'!A191,LEN('Data Summary'!A191)-9)</f>
        <v>#VALUE!</v>
      </c>
      <c r="B191" s="32" t="str">
        <f ca="true">+IF(ISTEXT('Data Summary'!B191),'Data Summary'!B191,"")</f>
        <v/>
      </c>
      <c r="C191" s="318"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19" t="e">
        <f ca="true">+RIGHT('Data Summary'!A192,LEN('Data Summary'!A192)-9)</f>
        <v>#VALUE!</v>
      </c>
      <c r="B192" s="32" t="str">
        <f ca="true">+IF(ISTEXT('Data Summary'!B192),'Data Summary'!B192,"")</f>
        <v/>
      </c>
      <c r="C192" s="318"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19" t="e">
        <f ca="true">+RIGHT('Data Summary'!A193,LEN('Data Summary'!A193)-9)</f>
        <v>#VALUE!</v>
      </c>
      <c r="B193" s="32" t="str">
        <f ca="true">+IF(ISTEXT('Data Summary'!B193),'Data Summary'!B193,"")</f>
        <v/>
      </c>
      <c r="C193" s="318"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19" t="e">
        <f ca="true">+RIGHT('Data Summary'!A194,LEN('Data Summary'!A194)-9)</f>
        <v>#VALUE!</v>
      </c>
      <c r="B194" s="32" t="str">
        <f ca="true">+IF(ISTEXT('Data Summary'!B194),'Data Summary'!B194,"")</f>
        <v/>
      </c>
      <c r="C194" s="318"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19" t="e">
        <f ca="true">+RIGHT('Data Summary'!A195,LEN('Data Summary'!A195)-9)</f>
        <v>#VALUE!</v>
      </c>
      <c r="B195" s="32" t="str">
        <f ca="true">+IF(ISTEXT('Data Summary'!B195),'Data Summary'!B195,"")</f>
        <v/>
      </c>
      <c r="C195" s="318"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19" t="e">
        <f ca="true">+RIGHT('Data Summary'!A196,LEN('Data Summary'!A196)-9)</f>
        <v>#VALUE!</v>
      </c>
      <c r="B196" s="32" t="str">
        <f ca="true">+IF(ISTEXT('Data Summary'!B196),'Data Summary'!B196,"")</f>
        <v/>
      </c>
      <c r="C196" s="318"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19" t="e">
        <f ca="true">+RIGHT('Data Summary'!A197,LEN('Data Summary'!A197)-9)</f>
        <v>#VALUE!</v>
      </c>
      <c r="B197" s="32" t="str">
        <f ca="true">+IF(ISTEXT('Data Summary'!B197),'Data Summary'!B197,"")</f>
        <v/>
      </c>
      <c r="C197" s="318"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19" t="e">
        <f ca="true">+RIGHT('Data Summary'!A198,LEN('Data Summary'!A198)-9)</f>
        <v>#VALUE!</v>
      </c>
      <c r="B198" s="32" t="str">
        <f ca="true">+IF(ISTEXT('Data Summary'!B198),'Data Summary'!B198,"")</f>
        <v/>
      </c>
      <c r="C198" s="318"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19" t="e">
        <f ca="true">+RIGHT('Data Summary'!A199,LEN('Data Summary'!A199)-9)</f>
        <v>#VALUE!</v>
      </c>
      <c r="B199" s="32" t="str">
        <f ca="true">+IF(ISTEXT('Data Summary'!B199),'Data Summary'!B199,"")</f>
        <v/>
      </c>
      <c r="C199" s="318"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19" t="e">
        <f ca="true">+RIGHT('Data Summary'!A200,LEN('Data Summary'!A200)-9)</f>
        <v>#VALUE!</v>
      </c>
      <c r="B200" s="32" t="str">
        <f ca="true">+IF(ISTEXT('Data Summary'!B200),'Data Summary'!B200,"")</f>
        <v/>
      </c>
      <c r="C200" s="318"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19" t="e">
        <f ca="true">+RIGHT('Data Summary'!A201,LEN('Data Summary'!A201)-9)</f>
        <v>#VALUE!</v>
      </c>
      <c r="B201" s="32" t="str">
        <f ca="true">+IF(ISTEXT('Data Summary'!B201),'Data Summary'!B201,"")</f>
        <v/>
      </c>
      <c r="C201" s="318"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19" t="e">
        <f ca="true">+RIGHT('Data Summary'!A202,LEN('Data Summary'!A202)-9)</f>
        <v>#VALUE!</v>
      </c>
      <c r="B202" s="32" t="str">
        <f ca="true">+IF(ISTEXT('Data Summary'!B202),'Data Summary'!B202,"")</f>
        <v/>
      </c>
      <c r="C202" s="318"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19" t="e">
        <f ca="true">+RIGHT('Data Summary'!A203,LEN('Data Summary'!A203)-9)</f>
        <v>#VALUE!</v>
      </c>
      <c r="B203" s="32" t="str">
        <f ca="true">+IF(ISTEXT('Data Summary'!B203),'Data Summary'!B203,"")</f>
        <v/>
      </c>
      <c r="C203" s="318"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19" t="e">
        <f ca="true">+RIGHT('Data Summary'!A204,LEN('Data Summary'!A204)-9)</f>
        <v>#VALUE!</v>
      </c>
      <c r="B204" s="32" t="str">
        <f ca="true">+IF(ISTEXT('Data Summary'!B204),'Data Summary'!B204,"")</f>
        <v/>
      </c>
      <c r="C204" s="318"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19" t="e">
        <f ca="true">+RIGHT('Data Summary'!A205,LEN('Data Summary'!A205)-9)</f>
        <v>#VALUE!</v>
      </c>
      <c r="B205" s="32" t="str">
        <f ca="true">+IF(ISTEXT('Data Summary'!B205),'Data Summary'!B205,"")</f>
        <v/>
      </c>
      <c r="C205" s="318"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19" t="e">
        <f ca="true">+RIGHT('Data Summary'!A206,LEN('Data Summary'!A206)-9)</f>
        <v>#VALUE!</v>
      </c>
      <c r="B206" s="32" t="str">
        <f ca="true">+IF(ISTEXT('Data Summary'!B206),'Data Summary'!B206,"")</f>
        <v/>
      </c>
      <c r="C206" s="318"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19" t="e">
        <f ca="true">+RIGHT('Data Summary'!A207,LEN('Data Summary'!A207)-9)</f>
        <v>#VALUE!</v>
      </c>
      <c r="B207" s="32" t="str">
        <f ca="true">+IF(ISTEXT('Data Summary'!B207),'Data Summary'!B207,"")</f>
        <v/>
      </c>
      <c r="C207" s="318"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2E77-608E-4822-9BC2-E08BFEE7FE4F}">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9" customWidth="true"/>
    <col min="2" max="2" width="7.5" style="175" customWidth="true"/>
    <col min="3" max="8" width="8.75" style="139" customWidth="true"/>
    <col min="9" max="9" width="9.375" style="139" customWidth="true"/>
    <col min="10" max="10" width="13.375" style="139" customWidth="true"/>
    <col min="11" max="11" width="7.5" style="139" customWidth="true"/>
    <col min="12" max="17" width="8.625" style="139" customWidth="true"/>
    <col min="18" max="18" width="6.5" style="139" customWidth="true"/>
    <col min="19" max="19" width="13.375" style="139" customWidth="true"/>
    <col min="20" max="20" width="7.5" style="139" customWidth="true"/>
    <col min="21" max="26" width="9.125" style="139" customWidth="true"/>
    <col min="27" max="16384" width="9" style="139"/>
  </cols>
  <sheetData>
    <row xmlns:x14ac="http://schemas.microsoft.com/office/spreadsheetml/2009/9/ac" r="1" ht="15.75" x14ac:dyDescent="0.25">
      <c r="A1" s="135" t="s">
        <v>48</v>
      </c>
      <c r="B1" s="136"/>
      <c r="C1" s="137"/>
      <c r="D1" s="137"/>
      <c r="E1" s="137"/>
      <c r="F1" s="137"/>
      <c r="G1" s="137"/>
      <c r="H1" s="536"/>
      <c r="I1" s="536"/>
      <c r="J1" s="536"/>
      <c r="K1" s="536"/>
      <c r="L1" s="536"/>
      <c r="M1" s="536"/>
      <c r="N1" s="536"/>
      <c r="O1" s="536"/>
      <c r="P1" s="536"/>
      <c r="Q1" s="137"/>
      <c r="R1" s="137"/>
      <c r="S1" s="137"/>
      <c r="T1" s="138"/>
      <c r="U1" s="138"/>
      <c r="V1" s="138"/>
      <c r="W1" s="138"/>
      <c r="X1" s="138"/>
      <c r="Y1" s="138"/>
      <c r="Z1" s="138"/>
      <c r="AA1" s="138"/>
    </row>
    <row xmlns:x14ac="http://schemas.microsoft.com/office/spreadsheetml/2009/9/ac" r="2" s="142" customFormat="true" ht="26.25" customHeight="true" x14ac:dyDescent="0.25">
      <c r="A2" s="140" t="s">
        <v>13</v>
      </c>
      <c r="B2" s="141"/>
      <c r="J2" s="140" t="s">
        <v>14</v>
      </c>
      <c r="R2" s="143"/>
      <c r="S2" s="144" t="s">
        <v>15</v>
      </c>
      <c r="W2" s="143"/>
      <c r="X2" s="143"/>
      <c r="Y2" s="145"/>
      <c r="Z2" s="145"/>
      <c r="AD2" s="146"/>
      <c r="AE2" s="146"/>
      <c r="AF2" s="146"/>
      <c r="AG2" s="146"/>
      <c r="AH2" s="146"/>
      <c r="AI2" s="146"/>
    </row>
    <row xmlns:x14ac="http://schemas.microsoft.com/office/spreadsheetml/2009/9/ac" r="3" ht="15.75" x14ac:dyDescent="0.25">
      <c r="A3" s="147"/>
      <c r="B3" s="148" t="s">
        <v>4</v>
      </c>
      <c r="C3" s="143" t="s">
        <v>7</v>
      </c>
      <c r="D3" s="143" t="s">
        <v>2</v>
      </c>
      <c r="E3" s="143" t="s">
        <v>1</v>
      </c>
      <c r="F3" s="143" t="s">
        <v>54</v>
      </c>
      <c r="G3" s="143" t="s">
        <v>17</v>
      </c>
      <c r="H3" s="143" t="s">
        <v>18</v>
      </c>
      <c r="I3" s="149"/>
      <c r="J3" s="147"/>
      <c r="K3" s="148" t="s">
        <v>4</v>
      </c>
      <c r="L3" s="143" t="s">
        <v>7</v>
      </c>
      <c r="M3" s="143" t="s">
        <v>2</v>
      </c>
      <c r="N3" s="143" t="s">
        <v>1</v>
      </c>
      <c r="O3" s="143" t="s">
        <v>54</v>
      </c>
      <c r="P3" s="143" t="s">
        <v>17</v>
      </c>
      <c r="Q3" s="143" t="s">
        <v>18</v>
      </c>
      <c r="R3" s="145"/>
      <c r="S3" s="150"/>
      <c r="T3" s="148" t="s">
        <v>4</v>
      </c>
      <c r="U3" s="143" t="s">
        <v>7</v>
      </c>
      <c r="V3" s="143" t="s">
        <v>2</v>
      </c>
      <c r="W3" s="143" t="s">
        <v>1</v>
      </c>
      <c r="X3" s="143" t="s">
        <v>54</v>
      </c>
      <c r="Y3" s="143" t="s">
        <v>17</v>
      </c>
      <c r="Z3" s="143" t="s">
        <v>18</v>
      </c>
      <c r="AB3" s="146"/>
      <c r="AC3" s="146"/>
      <c r="AD3" s="146"/>
      <c r="AE3" s="146"/>
      <c r="AF3" s="146"/>
      <c r="AG3" s="146"/>
    </row>
    <row xmlns:x14ac="http://schemas.microsoft.com/office/spreadsheetml/2009/9/ac" r="4" ht="15.75" x14ac:dyDescent="0.25">
      <c r="A4" s="147" t="s">
        <v>34</v>
      </c>
      <c r="B4" s="9">
        <v>2023</v>
      </c>
      <c r="C4" s="9">
        <v>100</v>
      </c>
      <c r="D4" s="9"/>
      <c r="E4" s="9"/>
      <c r="F4" s="9"/>
      <c r="G4" s="9">
        <v>100</v>
      </c>
      <c r="H4" s="9">
        <v>100</v>
      </c>
      <c r="I4" s="149"/>
      <c r="J4" s="147" t="s">
        <v>34</v>
      </c>
      <c r="K4" s="9">
        <v>2023</v>
      </c>
      <c r="L4" s="9">
        <v>100</v>
      </c>
      <c r="M4" s="9"/>
      <c r="N4" s="9"/>
      <c r="O4" s="9"/>
      <c r="P4" s="9">
        <v>100</v>
      </c>
      <c r="Q4" s="9">
        <v>100</v>
      </c>
      <c r="R4" s="146"/>
      <c r="S4" s="147" t="s">
        <v>34</v>
      </c>
      <c r="T4" s="9">
        <v>2023</v>
      </c>
      <c r="U4" s="9">
        <v>100</v>
      </c>
      <c r="V4" s="9"/>
      <c r="W4" s="9"/>
      <c r="X4" s="9"/>
      <c r="Y4" s="9">
        <v>100</v>
      </c>
      <c r="Z4" s="9">
        <v>100</v>
      </c>
      <c r="AA4" s="146"/>
      <c r="AB4" s="146"/>
      <c r="AC4" s="146"/>
      <c r="AD4" s="146"/>
      <c r="AE4" s="146"/>
      <c r="AF4" s="146"/>
      <c r="AG4" s="146"/>
    </row>
    <row xmlns:x14ac="http://schemas.microsoft.com/office/spreadsheetml/2009/9/ac" r="5" ht="15.75" x14ac:dyDescent="0.25">
      <c r="A5" s="147" t="s">
        <v>35</v>
      </c>
      <c r="B5" s="9">
        <v>2023</v>
      </c>
      <c r="C5" s="9">
        <v>0</v>
      </c>
      <c r="D5" s="9"/>
      <c r="E5" s="9"/>
      <c r="F5" s="9"/>
      <c r="G5" s="9">
        <v>0</v>
      </c>
      <c r="H5" s="9">
        <v>0</v>
      </c>
      <c r="I5" s="149"/>
      <c r="J5" s="147" t="s">
        <v>35</v>
      </c>
      <c r="K5" s="9">
        <v>2023</v>
      </c>
      <c r="L5" s="9">
        <v>0</v>
      </c>
      <c r="M5" s="9"/>
      <c r="N5" s="9"/>
      <c r="O5" s="9"/>
      <c r="P5" s="9">
        <v>0</v>
      </c>
      <c r="Q5" s="9">
        <v>0</v>
      </c>
      <c r="R5" s="146"/>
      <c r="S5" s="147" t="s">
        <v>35</v>
      </c>
      <c r="T5" s="9">
        <v>2023</v>
      </c>
      <c r="U5" s="9">
        <v>0</v>
      </c>
      <c r="V5" s="9"/>
      <c r="W5" s="9"/>
      <c r="X5" s="9"/>
      <c r="Y5" s="9">
        <v>0</v>
      </c>
      <c r="Z5" s="9">
        <v>0</v>
      </c>
      <c r="AA5" s="146"/>
      <c r="AB5" s="146"/>
      <c r="AC5" s="146"/>
      <c r="AD5" s="146"/>
      <c r="AE5" s="146"/>
      <c r="AF5" s="146"/>
      <c r="AG5" s="146"/>
    </row>
    <row xmlns:x14ac="http://schemas.microsoft.com/office/spreadsheetml/2009/9/ac" r="6" s="142" customFormat="true" ht="15.75" x14ac:dyDescent="0.25">
      <c r="A6" s="147" t="s">
        <v>36</v>
      </c>
      <c r="B6" s="9">
        <v>2023</v>
      </c>
      <c r="C6" s="9">
        <v>0</v>
      </c>
      <c r="D6" s="9"/>
      <c r="E6" s="9"/>
      <c r="F6" s="9"/>
      <c r="G6" s="9">
        <v>0</v>
      </c>
      <c r="H6" s="9">
        <v>0</v>
      </c>
      <c r="I6" s="149"/>
      <c r="J6" s="147" t="s">
        <v>36</v>
      </c>
      <c r="K6" s="9">
        <v>2023</v>
      </c>
      <c r="L6" s="9">
        <v>0</v>
      </c>
      <c r="M6" s="9"/>
      <c r="N6" s="9"/>
      <c r="O6" s="9"/>
      <c r="P6" s="9">
        <v>0</v>
      </c>
      <c r="Q6" s="9">
        <v>0</v>
      </c>
      <c r="R6" s="145"/>
      <c r="S6" s="147" t="s">
        <v>36</v>
      </c>
      <c r="T6" s="9">
        <v>2023</v>
      </c>
      <c r="U6" s="9">
        <v>0</v>
      </c>
      <c r="V6" s="9"/>
      <c r="W6" s="9"/>
      <c r="X6" s="9"/>
      <c r="Y6" s="9">
        <v>0</v>
      </c>
      <c r="Z6" s="9">
        <v>0</v>
      </c>
      <c r="AA6" s="146"/>
      <c r="AB6" s="146"/>
      <c r="AC6" s="146"/>
      <c r="AD6" s="146"/>
      <c r="AE6" s="146"/>
      <c r="AF6" s="146"/>
      <c r="AG6" s="146"/>
    </row>
    <row xmlns:x14ac="http://schemas.microsoft.com/office/spreadsheetml/2009/9/ac" r="7" s="142" customFormat="true" ht="15.75" x14ac:dyDescent="0.25">
      <c r="A7" s="151" t="s">
        <v>211</v>
      </c>
      <c r="B7" s="9">
        <v>2023</v>
      </c>
      <c r="C7" s="9">
        <v>0</v>
      </c>
      <c r="D7" s="9">
        <v>100</v>
      </c>
      <c r="E7" s="9">
        <v>100</v>
      </c>
      <c r="F7" s="9">
        <v>100</v>
      </c>
      <c r="G7" s="9">
        <v>0</v>
      </c>
      <c r="H7" s="9">
        <v>0</v>
      </c>
      <c r="I7" s="146"/>
      <c r="J7" s="151" t="s">
        <v>211</v>
      </c>
      <c r="K7" s="9">
        <v>2023</v>
      </c>
      <c r="L7" s="9">
        <v>0</v>
      </c>
      <c r="M7" s="9">
        <v>100</v>
      </c>
      <c r="N7" s="9">
        <v>100</v>
      </c>
      <c r="O7" s="9">
        <v>100</v>
      </c>
      <c r="P7" s="9">
        <v>0</v>
      </c>
      <c r="Q7" s="9">
        <v>0</v>
      </c>
      <c r="R7" s="146"/>
      <c r="S7" s="151" t="s">
        <v>211</v>
      </c>
      <c r="T7" s="9">
        <v>2023</v>
      </c>
      <c r="U7" s="9">
        <v>0</v>
      </c>
      <c r="V7" s="9">
        <v>100</v>
      </c>
      <c r="W7" s="9">
        <v>100</v>
      </c>
      <c r="X7" s="9">
        <v>100</v>
      </c>
      <c r="Y7" s="9">
        <v>0</v>
      </c>
      <c r="Z7" s="9">
        <v>0</v>
      </c>
      <c r="AA7" s="152"/>
    </row>
    <row xmlns:x14ac="http://schemas.microsoft.com/office/spreadsheetml/2009/9/ac" r="8" s="142" customFormat="true" ht="15.75" x14ac:dyDescent="0.25">
      <c r="A8" s="153"/>
      <c r="B8" s="154"/>
      <c r="H8" s="152"/>
      <c r="I8" s="152"/>
      <c r="J8" s="152"/>
      <c r="K8" s="152"/>
      <c r="L8" s="152"/>
      <c r="M8" s="152"/>
      <c r="N8" s="152"/>
      <c r="O8" s="152"/>
      <c r="P8" s="152"/>
      <c r="Q8" s="152"/>
      <c r="R8" s="152"/>
      <c r="S8" s="152"/>
      <c r="T8" s="152"/>
      <c r="U8" s="152"/>
      <c r="V8" s="152"/>
      <c r="W8" s="152"/>
      <c r="X8" s="152"/>
      <c r="Y8" s="152"/>
      <c r="Z8" s="152"/>
      <c r="AA8" s="152"/>
    </row>
    <row xmlns:x14ac="http://schemas.microsoft.com/office/spreadsheetml/2009/9/ac" r="9" s="142" customFormat="true" ht="15.75" x14ac:dyDescent="0.25">
      <c r="A9" s="153"/>
      <c r="B9" s="154"/>
      <c r="H9" s="152"/>
      <c r="I9" s="152"/>
      <c r="J9" s="152"/>
      <c r="K9" s="152"/>
      <c r="L9" s="152"/>
      <c r="M9" s="152"/>
      <c r="N9" s="152"/>
      <c r="O9" s="152"/>
      <c r="P9" s="152"/>
      <c r="Q9" s="152"/>
      <c r="R9" s="152"/>
      <c r="S9" s="152"/>
      <c r="T9" s="152"/>
      <c r="U9" s="152"/>
      <c r="V9" s="152"/>
      <c r="W9" s="152"/>
      <c r="X9" s="152"/>
      <c r="Y9" s="152"/>
      <c r="Z9" s="152"/>
      <c r="AA9" s="152"/>
    </row>
    <row xmlns:x14ac="http://schemas.microsoft.com/office/spreadsheetml/2009/9/ac" r="10" s="142" customFormat="true" ht="15.75" x14ac:dyDescent="0.25">
      <c r="A10" s="155"/>
      <c r="B10" s="154"/>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row>
    <row xmlns:x14ac="http://schemas.microsoft.com/office/spreadsheetml/2009/9/ac" r="11" ht="15.75" x14ac:dyDescent="0.25">
      <c r="A11" s="156"/>
      <c r="B11" s="157"/>
      <c r="C11" s="152"/>
      <c r="D11" s="152"/>
      <c r="E11" s="152"/>
      <c r="F11" s="152"/>
      <c r="G11" s="152"/>
      <c r="H11" s="152"/>
      <c r="I11" s="152"/>
      <c r="J11" s="152"/>
      <c r="K11" s="152"/>
      <c r="L11" s="152"/>
      <c r="M11" s="152"/>
      <c r="N11" s="152"/>
      <c r="O11" s="152"/>
      <c r="P11" s="152"/>
      <c r="Q11" s="152"/>
    </row>
    <row xmlns:x14ac="http://schemas.microsoft.com/office/spreadsheetml/2009/9/ac" r="12" ht="15.75" x14ac:dyDescent="0.25">
      <c r="A12" s="158" t="s">
        <v>49</v>
      </c>
      <c r="B12" s="159"/>
      <c r="C12" s="160"/>
      <c r="D12" s="160"/>
      <c r="E12" s="160"/>
      <c r="F12" s="160"/>
      <c r="G12" s="160"/>
      <c r="H12" s="160"/>
      <c r="I12" s="160"/>
      <c r="J12" s="160"/>
      <c r="K12" s="160"/>
      <c r="L12" s="160"/>
      <c r="M12" s="160"/>
      <c r="N12" s="160"/>
      <c r="O12" s="160"/>
      <c r="P12" s="160"/>
      <c r="Q12" s="160"/>
      <c r="R12" s="161"/>
      <c r="S12" s="161"/>
      <c r="T12" s="161"/>
      <c r="U12" s="161"/>
      <c r="V12" s="161"/>
    </row>
    <row xmlns:x14ac="http://schemas.microsoft.com/office/spreadsheetml/2009/9/ac" r="13" s="164" customFormat="true" x14ac:dyDescent="0.2">
      <c r="A13" s="162" t="s">
        <v>50</v>
      </c>
      <c r="B13" s="163" t="s">
        <v>41</v>
      </c>
      <c r="C13" s="162" t="s">
        <v>89</v>
      </c>
      <c r="D13" s="162" t="s">
        <v>51</v>
      </c>
      <c r="E13" s="162" t="s">
        <v>165</v>
      </c>
      <c r="F13" s="162" t="s">
        <v>90</v>
      </c>
      <c r="G13" s="162" t="s">
        <v>91</v>
      </c>
      <c r="H13" s="162" t="s">
        <v>92</v>
      </c>
      <c r="I13" s="162" t="s">
        <v>93</v>
      </c>
      <c r="J13" s="162" t="s">
        <v>208</v>
      </c>
      <c r="K13" s="162" t="s">
        <v>166</v>
      </c>
      <c r="L13" s="162" t="s">
        <v>94</v>
      </c>
      <c r="M13" s="162" t="s">
        <v>95</v>
      </c>
      <c r="N13" s="162" t="s">
        <v>96</v>
      </c>
      <c r="O13" s="164" t="s">
        <v>97</v>
      </c>
      <c r="P13" s="164" t="s">
        <v>209</v>
      </c>
      <c r="Q13" s="162" t="s">
        <v>123</v>
      </c>
      <c r="R13" s="162" t="s">
        <v>157</v>
      </c>
      <c r="S13" s="165" t="s">
        <v>98</v>
      </c>
      <c r="T13" s="166" t="s">
        <v>99</v>
      </c>
      <c r="U13" s="166" t="s">
        <v>100</v>
      </c>
      <c r="V13" s="166" t="s">
        <v>210</v>
      </c>
    </row>
    <row xmlns:x14ac="http://schemas.microsoft.com/office/spreadsheetml/2009/9/ac" r="14" s="169" customFormat="true" ht="12" x14ac:dyDescent="0.2">
      <c r="A14" s="167" t="s">
        <v>180</v>
      </c>
      <c r="B14" s="9">
        <v>2000</v>
      </c>
      <c r="C14" s="168" t="s">
        <v>7</v>
      </c>
      <c r="D14" s="9">
        <v>1001113</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9" customFormat="true" ht="12" x14ac:dyDescent="0.2">
      <c r="A15" s="167" t="s">
        <v>180</v>
      </c>
      <c r="B15" s="9">
        <v>2001</v>
      </c>
      <c r="C15" s="168" t="s">
        <v>7</v>
      </c>
      <c r="D15" s="9">
        <v>1016558</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9" customFormat="true" ht="12" x14ac:dyDescent="0.2">
      <c r="A16" s="167" t="s">
        <v>180</v>
      </c>
      <c r="B16" s="9">
        <v>2002</v>
      </c>
      <c r="C16" s="168" t="s">
        <v>7</v>
      </c>
      <c r="D16" s="9">
        <v>1031532</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9" customFormat="true" ht="12" x14ac:dyDescent="0.2">
      <c r="A17" s="167" t="s">
        <v>180</v>
      </c>
      <c r="B17" s="9">
        <v>2003</v>
      </c>
      <c r="C17" s="168" t="s">
        <v>7</v>
      </c>
      <c r="D17" s="9">
        <v>1047308</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9" customFormat="true" ht="12" x14ac:dyDescent="0.2">
      <c r="A18" s="167" t="s">
        <v>180</v>
      </c>
      <c r="B18" s="9">
        <v>2004</v>
      </c>
      <c r="C18" s="168" t="s">
        <v>7</v>
      </c>
      <c r="D18" s="9">
        <v>1061390</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9" customFormat="true" ht="12" x14ac:dyDescent="0.2">
      <c r="A19" s="167" t="s">
        <v>180</v>
      </c>
      <c r="B19" s="9">
        <v>2005</v>
      </c>
      <c r="C19" s="168" t="s">
        <v>7</v>
      </c>
      <c r="D19" s="9">
        <v>1070474</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9" customFormat="true" ht="12" x14ac:dyDescent="0.2">
      <c r="A20" s="167" t="s">
        <v>180</v>
      </c>
      <c r="B20" s="9">
        <v>2006</v>
      </c>
      <c r="C20" s="168" t="s">
        <v>7</v>
      </c>
      <c r="D20" s="9">
        <v>1075927</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9" customFormat="true" ht="12" x14ac:dyDescent="0.2">
      <c r="A21" s="167" t="s">
        <v>180</v>
      </c>
      <c r="B21" s="9">
        <v>2007</v>
      </c>
      <c r="C21" s="168" t="s">
        <v>7</v>
      </c>
      <c r="D21" s="9">
        <v>1081697</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9" customFormat="true" ht="12" x14ac:dyDescent="0.2">
      <c r="A22" s="167" t="s">
        <v>180</v>
      </c>
      <c r="B22" s="9">
        <v>2008</v>
      </c>
      <c r="C22" s="168" t="s">
        <v>7</v>
      </c>
      <c r="D22" s="9">
        <v>1085696</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9" customFormat="true" ht="12" x14ac:dyDescent="0.2">
      <c r="A23" s="167" t="s">
        <v>180</v>
      </c>
      <c r="B23" s="9">
        <v>2009</v>
      </c>
      <c r="C23" s="168" t="s">
        <v>7</v>
      </c>
      <c r="D23" s="9">
        <v>1088582</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9" customFormat="true" ht="12" x14ac:dyDescent="0.2">
      <c r="A24" s="167" t="s">
        <v>180</v>
      </c>
      <c r="B24" s="9">
        <v>2010</v>
      </c>
      <c r="C24" s="168" t="s">
        <v>7</v>
      </c>
      <c r="D24" s="9">
        <v>1089301</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9" customFormat="true" ht="12" x14ac:dyDescent="0.2">
      <c r="A25" s="167" t="s">
        <v>180</v>
      </c>
      <c r="B25" s="9">
        <v>2011</v>
      </c>
      <c r="C25" s="168" t="s">
        <v>7</v>
      </c>
      <c r="D25" s="9">
        <v>1088769</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9" customFormat="true" ht="12" x14ac:dyDescent="0.2">
      <c r="A26" s="167" t="s">
        <v>180</v>
      </c>
      <c r="B26" s="9">
        <v>2012</v>
      </c>
      <c r="C26" s="168" t="s">
        <v>7</v>
      </c>
      <c r="D26" s="9">
        <v>1085813</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9" customFormat="true" ht="12" x14ac:dyDescent="0.2">
      <c r="A27" s="167" t="s">
        <v>180</v>
      </c>
      <c r="B27" s="9">
        <v>2013</v>
      </c>
      <c r="C27" s="168" t="s">
        <v>7</v>
      </c>
      <c r="D27" s="9">
        <v>1081406</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9" customFormat="true" ht="12" x14ac:dyDescent="0.2">
      <c r="A28" s="167" t="s">
        <v>180</v>
      </c>
      <c r="B28" s="9">
        <v>2014</v>
      </c>
      <c r="C28" s="168" t="s">
        <v>7</v>
      </c>
      <c r="D28" s="9">
        <v>1075751</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9" customFormat="true" ht="12" x14ac:dyDescent="0.2">
      <c r="A29" s="167" t="s">
        <v>180</v>
      </c>
      <c r="B29" s="9">
        <v>2015</v>
      </c>
      <c r="C29" s="168" t="s">
        <v>7</v>
      </c>
      <c r="D29" s="9">
        <v>1067855</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9" customFormat="true" ht="12" x14ac:dyDescent="0.2">
      <c r="A30" s="167" t="s">
        <v>180</v>
      </c>
      <c r="B30" s="9">
        <v>2016</v>
      </c>
      <c r="C30" s="168" t="s">
        <v>7</v>
      </c>
      <c r="D30" s="9">
        <v>1064608</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9" customFormat="true" ht="12" x14ac:dyDescent="0.2">
      <c r="A31" s="167" t="s">
        <v>180</v>
      </c>
      <c r="B31" s="9">
        <v>2017</v>
      </c>
      <c r="C31" s="168" t="s">
        <v>7</v>
      </c>
      <c r="D31" s="9">
        <v>1058432</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9" customFormat="true" ht="12" x14ac:dyDescent="0.2">
      <c r="A32" s="167" t="s">
        <v>180</v>
      </c>
      <c r="B32" s="9">
        <v>2018</v>
      </c>
      <c r="C32" s="168" t="s">
        <v>7</v>
      </c>
      <c r="D32" s="9">
        <v>1051519</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9" customFormat="true" ht="12" x14ac:dyDescent="0.2">
      <c r="A33" s="167" t="s">
        <v>180</v>
      </c>
      <c r="B33" s="9">
        <v>2019</v>
      </c>
      <c r="C33" s="168" t="s">
        <v>7</v>
      </c>
      <c r="D33" s="9">
        <v>1044496</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9" customFormat="true" ht="12" x14ac:dyDescent="0.2">
      <c r="A34" s="167" t="s">
        <v>180</v>
      </c>
      <c r="B34" s="9">
        <v>2020</v>
      </c>
      <c r="C34" s="168" t="s">
        <v>7</v>
      </c>
      <c r="D34" s="9">
        <v>1039247</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9" customFormat="true" ht="12" x14ac:dyDescent="0.2">
      <c r="A35" s="167" t="s">
        <v>180</v>
      </c>
      <c r="B35" s="9">
        <v>2021</v>
      </c>
      <c r="C35" s="168" t="s">
        <v>7</v>
      </c>
      <c r="D35" s="9">
        <v>1035848</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9" customFormat="true" ht="12" x14ac:dyDescent="0.2">
      <c r="A36" s="167" t="s">
        <v>180</v>
      </c>
      <c r="B36" s="9">
        <v>2022</v>
      </c>
      <c r="C36" s="168" t="s">
        <v>7</v>
      </c>
      <c r="D36" s="9">
        <v>1033423</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9" customFormat="true" ht="12" x14ac:dyDescent="0.2">
      <c r="A37" s="167" t="s">
        <v>180</v>
      </c>
      <c r="B37" s="9">
        <v>2023</v>
      </c>
      <c r="C37" s="168" t="s">
        <v>7</v>
      </c>
      <c r="D37" s="9">
        <v>1029539</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9" customFormat="true" ht="12" x14ac:dyDescent="0.2">
      <c r="A38" s="167" t="s">
        <v>180</v>
      </c>
      <c r="B38" s="9">
        <v>2024</v>
      </c>
      <c r="C38" s="168" t="s">
        <v>7</v>
      </c>
      <c r="D38" s="9"/>
      <c r="E38" s="9"/>
      <c r="F38" s="9"/>
      <c r="G38" s="9"/>
      <c r="H38" s="9"/>
      <c r="I38" s="9"/>
      <c r="J38" s="9"/>
      <c r="K38" s="9"/>
      <c r="L38" s="9"/>
      <c r="M38" s="9"/>
      <c r="N38" s="9"/>
      <c r="O38" s="9"/>
      <c r="P38" s="9"/>
      <c r="Q38" s="9"/>
      <c r="R38" s="9"/>
      <c r="S38" s="9"/>
      <c r="T38" s="9"/>
      <c r="U38" s="9"/>
      <c r="V38" s="9"/>
    </row>
    <row xmlns:x14ac="http://schemas.microsoft.com/office/spreadsheetml/2009/9/ac" r="39" s="169" customFormat="true" ht="12" x14ac:dyDescent="0.2">
      <c r="A39" s="167" t="s">
        <v>180</v>
      </c>
      <c r="B39" s="9">
        <v>2025</v>
      </c>
      <c r="C39" s="168" t="s">
        <v>7</v>
      </c>
      <c r="D39" s="9"/>
      <c r="E39" s="9"/>
      <c r="F39" s="9"/>
      <c r="G39" s="9"/>
      <c r="H39" s="9"/>
      <c r="I39" s="9"/>
      <c r="J39" s="9"/>
      <c r="K39" s="9"/>
      <c r="L39" s="9"/>
      <c r="M39" s="9"/>
      <c r="N39" s="9"/>
      <c r="O39" s="9"/>
      <c r="P39" s="9"/>
      <c r="Q39" s="9"/>
      <c r="R39" s="9"/>
      <c r="S39" s="9"/>
      <c r="T39" s="9"/>
      <c r="U39" s="9"/>
      <c r="V39" s="9"/>
    </row>
    <row xmlns:x14ac="http://schemas.microsoft.com/office/spreadsheetml/2009/9/ac" r="40" s="169" customFormat="true" ht="12" x14ac:dyDescent="0.2">
      <c r="A40" s="167" t="s">
        <v>180</v>
      </c>
      <c r="B40" s="9">
        <v>2026</v>
      </c>
      <c r="C40" s="168" t="s">
        <v>7</v>
      </c>
      <c r="D40" s="9"/>
      <c r="E40" s="9"/>
      <c r="F40" s="9"/>
      <c r="G40" s="9"/>
      <c r="H40" s="9"/>
      <c r="I40" s="9"/>
      <c r="J40" s="9"/>
      <c r="K40" s="9"/>
      <c r="L40" s="9"/>
      <c r="M40" s="9"/>
      <c r="N40" s="9"/>
      <c r="O40" s="9"/>
      <c r="P40" s="9"/>
      <c r="Q40" s="9"/>
      <c r="R40" s="9"/>
      <c r="S40" s="9"/>
      <c r="T40" s="9"/>
      <c r="U40" s="9"/>
      <c r="V40" s="9"/>
    </row>
    <row xmlns:x14ac="http://schemas.microsoft.com/office/spreadsheetml/2009/9/ac" r="41" s="169" customFormat="true" ht="12" x14ac:dyDescent="0.2">
      <c r="A41" s="167" t="s">
        <v>180</v>
      </c>
      <c r="B41" s="9">
        <v>2027</v>
      </c>
      <c r="C41" s="168" t="s">
        <v>7</v>
      </c>
      <c r="D41" s="9"/>
      <c r="E41" s="9"/>
      <c r="F41" s="9"/>
      <c r="G41" s="9"/>
      <c r="H41" s="9"/>
      <c r="I41" s="9"/>
      <c r="J41" s="9"/>
      <c r="K41" s="9"/>
      <c r="L41" s="9"/>
      <c r="M41" s="9"/>
      <c r="N41" s="9"/>
      <c r="O41" s="9"/>
      <c r="P41" s="9"/>
      <c r="Q41" s="9"/>
      <c r="R41" s="9"/>
      <c r="S41" s="9"/>
      <c r="T41" s="9"/>
      <c r="U41" s="9"/>
      <c r="V41" s="9"/>
    </row>
    <row xmlns:x14ac="http://schemas.microsoft.com/office/spreadsheetml/2009/9/ac" r="42" s="169" customFormat="true" ht="12" x14ac:dyDescent="0.2">
      <c r="A42" s="167" t="s">
        <v>180</v>
      </c>
      <c r="B42" s="9">
        <v>2028</v>
      </c>
      <c r="C42" s="168" t="s">
        <v>7</v>
      </c>
      <c r="D42" s="9"/>
      <c r="E42" s="9"/>
      <c r="F42" s="9"/>
      <c r="G42" s="9"/>
      <c r="H42" s="9"/>
      <c r="I42" s="9"/>
      <c r="J42" s="9"/>
      <c r="K42" s="9"/>
      <c r="L42" s="9"/>
      <c r="M42" s="9"/>
      <c r="N42" s="9"/>
      <c r="O42" s="9"/>
      <c r="P42" s="9"/>
      <c r="Q42" s="9"/>
      <c r="R42" s="9"/>
      <c r="S42" s="9"/>
      <c r="T42" s="9"/>
      <c r="U42" s="9"/>
      <c r="V42" s="9"/>
    </row>
    <row xmlns:x14ac="http://schemas.microsoft.com/office/spreadsheetml/2009/9/ac" r="43" s="169" customFormat="true" ht="12" x14ac:dyDescent="0.2">
      <c r="A43" s="167" t="s">
        <v>180</v>
      </c>
      <c r="B43" s="9">
        <v>2029</v>
      </c>
      <c r="C43" s="168" t="s">
        <v>7</v>
      </c>
      <c r="D43" s="9"/>
      <c r="E43" s="9"/>
      <c r="F43" s="9"/>
      <c r="G43" s="9"/>
      <c r="H43" s="9"/>
      <c r="I43" s="9"/>
      <c r="J43" s="9"/>
      <c r="K43" s="9"/>
      <c r="L43" s="9"/>
      <c r="M43" s="9"/>
      <c r="N43" s="9"/>
      <c r="O43" s="9"/>
      <c r="P43" s="9"/>
      <c r="Q43" s="9"/>
      <c r="R43" s="9"/>
      <c r="S43" s="9"/>
      <c r="T43" s="9"/>
      <c r="U43" s="9"/>
      <c r="V43" s="9"/>
    </row>
    <row xmlns:x14ac="http://schemas.microsoft.com/office/spreadsheetml/2009/9/ac" r="44" s="169" customFormat="true" ht="12" x14ac:dyDescent="0.2">
      <c r="A44" s="167" t="s">
        <v>180</v>
      </c>
      <c r="B44" s="9">
        <v>2030</v>
      </c>
      <c r="C44" s="168" t="s">
        <v>7</v>
      </c>
      <c r="D44" s="9"/>
      <c r="E44" s="9"/>
      <c r="F44" s="9"/>
      <c r="G44" s="9"/>
      <c r="H44" s="9"/>
      <c r="I44" s="9"/>
      <c r="J44" s="9"/>
      <c r="K44" s="9"/>
      <c r="L44" s="9"/>
      <c r="M44" s="9"/>
      <c r="N44" s="9"/>
      <c r="O44" s="9"/>
      <c r="P44" s="9"/>
      <c r="Q44" s="9"/>
      <c r="R44" s="9"/>
      <c r="S44" s="9"/>
      <c r="T44" s="9"/>
      <c r="U44" s="9"/>
      <c r="V44" s="9"/>
    </row>
    <row xmlns:x14ac="http://schemas.microsoft.com/office/spreadsheetml/2009/9/ac" r="45" s="169" customFormat="true" ht="12" x14ac:dyDescent="0.2">
      <c r="A45" s="167" t="s">
        <v>180</v>
      </c>
      <c r="B45" s="9">
        <v>2000</v>
      </c>
      <c r="C45" s="168" t="s">
        <v>1</v>
      </c>
      <c r="D45" s="9">
        <v>851947.14772422798</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9" customFormat="true" ht="12" x14ac:dyDescent="0.2">
      <c r="A46" s="167" t="s">
        <v>180</v>
      </c>
      <c r="B46" s="9">
        <v>2001</v>
      </c>
      <c r="C46" s="168" t="s">
        <v>1</v>
      </c>
      <c r="D46" s="9">
        <v>865599.15251144406</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9" customFormat="true" ht="12" x14ac:dyDescent="0.2">
      <c r="A47" s="167" t="s">
        <v>180</v>
      </c>
      <c r="B47" s="9">
        <v>2002</v>
      </c>
      <c r="C47" s="168" t="s">
        <v>1</v>
      </c>
      <c r="D47" s="9">
        <v>879381.03</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9" customFormat="true" ht="12" x14ac:dyDescent="0.2">
      <c r="A48" s="167" t="s">
        <v>180</v>
      </c>
      <c r="B48" s="9">
        <v>2003</v>
      </c>
      <c r="C48" s="168" t="s">
        <v>1</v>
      </c>
      <c r="D48" s="9">
        <v>893982.11519226071</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9" customFormat="true" ht="12" x14ac:dyDescent="0.2">
      <c r="A49" s="167" t="s">
        <v>180</v>
      </c>
      <c r="B49" s="9">
        <v>2004</v>
      </c>
      <c r="C49" s="168" t="s">
        <v>1</v>
      </c>
      <c r="D49" s="9">
        <v>908188.98748245242</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9" customFormat="true" ht="12" x14ac:dyDescent="0.2">
      <c r="A50" s="167" t="s">
        <v>180</v>
      </c>
      <c r="B50" s="9">
        <v>2005</v>
      </c>
      <c r="C50" s="168" t="s">
        <v>1</v>
      </c>
      <c r="D50" s="9">
        <v>919066.18749481195</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9" customFormat="true" ht="12" x14ac:dyDescent="0.2">
      <c r="A51" s="167" t="s">
        <v>180</v>
      </c>
      <c r="B51" s="9">
        <v>2006</v>
      </c>
      <c r="C51" s="168" t="s">
        <v>1</v>
      </c>
      <c r="D51" s="9">
        <v>926351.62386314385</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9" customFormat="true" ht="12" x14ac:dyDescent="0.2">
      <c r="A52" s="167" t="s">
        <v>180</v>
      </c>
      <c r="B52" s="9">
        <v>2007</v>
      </c>
      <c r="C52" s="168" t="s">
        <v>1</v>
      </c>
      <c r="D52" s="9">
        <v>933428.78428741463</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9" customFormat="true" ht="12" x14ac:dyDescent="0.2">
      <c r="A53" s="167" t="s">
        <v>180</v>
      </c>
      <c r="B53" s="9">
        <v>2008</v>
      </c>
      <c r="C53" s="168" t="s">
        <v>1</v>
      </c>
      <c r="D53" s="9">
        <v>938985.89421875007</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9" customFormat="true" ht="12" x14ac:dyDescent="0.2">
      <c r="A54" s="167" t="s">
        <v>180</v>
      </c>
      <c r="B54" s="9">
        <v>2009</v>
      </c>
      <c r="C54" s="168" t="s">
        <v>1</v>
      </c>
      <c r="D54" s="9">
        <v>943299.83897140506</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9" customFormat="true" ht="12" x14ac:dyDescent="0.2">
      <c r="A55" s="167" t="s">
        <v>180</v>
      </c>
      <c r="B55" s="9">
        <v>2010</v>
      </c>
      <c r="C55" s="168" t="s">
        <v>1</v>
      </c>
      <c r="D55" s="9">
        <v>945458.783004303</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9" customFormat="true" ht="12" x14ac:dyDescent="0.2">
      <c r="A56" s="167" t="s">
        <v>180</v>
      </c>
      <c r="B56" s="9">
        <v>2011</v>
      </c>
      <c r="C56" s="168" t="s">
        <v>1</v>
      </c>
      <c r="D56" s="9">
        <v>946760.86730438226</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9" customFormat="true" ht="12" x14ac:dyDescent="0.2">
      <c r="A57" s="167" t="s">
        <v>180</v>
      </c>
      <c r="B57" s="9">
        <v>2012</v>
      </c>
      <c r="C57" s="168" t="s">
        <v>1</v>
      </c>
      <c r="D57" s="9">
        <v>946199.14590362541</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9" customFormat="true" ht="12" x14ac:dyDescent="0.2">
      <c r="A58" s="167" t="s">
        <v>180</v>
      </c>
      <c r="B58" s="9">
        <v>2013</v>
      </c>
      <c r="C58" s="168" t="s">
        <v>1</v>
      </c>
      <c r="D58" s="9">
        <v>943980.92353988648</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9" customFormat="true" ht="12" x14ac:dyDescent="0.2">
      <c r="A59" s="167" t="s">
        <v>180</v>
      </c>
      <c r="B59" s="9">
        <v>2014</v>
      </c>
      <c r="C59" s="168" t="s">
        <v>1</v>
      </c>
      <c r="D59" s="9">
        <v>940313.98849517817</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9" customFormat="true" ht="12" x14ac:dyDescent="0.2">
      <c r="A60" s="167" t="s">
        <v>180</v>
      </c>
      <c r="B60" s="9">
        <v>2015</v>
      </c>
      <c r="C60" s="168" t="s">
        <v>1</v>
      </c>
      <c r="D60" s="9">
        <v>934650.77772827155</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9" customFormat="true" ht="12" x14ac:dyDescent="0.2">
      <c r="A61" s="167" t="s">
        <v>180</v>
      </c>
      <c r="B61" s="9">
        <v>2016</v>
      </c>
      <c r="C61" s="168" t="s">
        <v>1</v>
      </c>
      <c r="D61" s="9">
        <v>933043.72516601556</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9" customFormat="true" ht="12" x14ac:dyDescent="0.2">
      <c r="A62" s="167" t="s">
        <v>180</v>
      </c>
      <c r="B62" s="9">
        <v>2017</v>
      </c>
      <c r="C62" s="168" t="s">
        <v>1</v>
      </c>
      <c r="D62" s="9">
        <v>928848.21029296878</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9" customFormat="true" ht="12" x14ac:dyDescent="0.2">
      <c r="A63" s="167" t="s">
        <v>180</v>
      </c>
      <c r="B63" s="9">
        <v>2018</v>
      </c>
      <c r="C63" s="168" t="s">
        <v>1</v>
      </c>
      <c r="D63" s="9">
        <v>924011.81183616642</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9" customFormat="true" ht="12" x14ac:dyDescent="0.2">
      <c r="A64" s="167" t="s">
        <v>180</v>
      </c>
      <c r="B64" s="9">
        <v>2019</v>
      </c>
      <c r="C64" s="168" t="s">
        <v>1</v>
      </c>
      <c r="D64" s="9">
        <v>919093.84466552734</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9" customFormat="true" ht="12" x14ac:dyDescent="0.2">
      <c r="A65" s="167" t="s">
        <v>180</v>
      </c>
      <c r="B65" s="9">
        <v>2020</v>
      </c>
      <c r="C65" s="168" t="s">
        <v>1</v>
      </c>
      <c r="D65" s="9">
        <v>915742.85861053457</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9" customFormat="true" ht="12" x14ac:dyDescent="0.2">
      <c r="A66" s="167" t="s">
        <v>180</v>
      </c>
      <c r="B66" s="9">
        <v>2021</v>
      </c>
      <c r="C66" s="168" t="s">
        <v>1</v>
      </c>
      <c r="D66" s="9">
        <v>914032.25307189941</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9" customFormat="true" ht="12" x14ac:dyDescent="0.2">
      <c r="A67" s="167" t="s">
        <v>180</v>
      </c>
      <c r="B67" s="9">
        <v>2022</v>
      </c>
      <c r="C67" s="168" t="s">
        <v>1</v>
      </c>
      <c r="D67" s="9">
        <v>913204.86898017884</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9" customFormat="true" ht="12" x14ac:dyDescent="0.2">
      <c r="A68" s="167" t="s">
        <v>180</v>
      </c>
      <c r="B68" s="9">
        <v>2023</v>
      </c>
      <c r="C68" s="168" t="s">
        <v>1</v>
      </c>
      <c r="D68" s="9">
        <v>911090.56632713322</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9" customFormat="true" ht="12" x14ac:dyDescent="0.2">
      <c r="A69" s="167" t="s">
        <v>180</v>
      </c>
      <c r="B69" s="9">
        <v>2024</v>
      </c>
      <c r="C69" s="168" t="s">
        <v>1</v>
      </c>
      <c r="D69" s="9"/>
      <c r="E69" s="9"/>
      <c r="F69" s="9"/>
      <c r="G69" s="9"/>
      <c r="H69" s="9"/>
      <c r="I69" s="9"/>
      <c r="J69" s="9"/>
      <c r="K69" s="9"/>
      <c r="L69" s="9"/>
      <c r="M69" s="9"/>
      <c r="N69" s="9"/>
      <c r="O69" s="9"/>
      <c r="P69" s="9"/>
      <c r="Q69" s="9"/>
      <c r="R69" s="9"/>
      <c r="S69" s="9"/>
      <c r="T69" s="9"/>
      <c r="U69" s="9"/>
      <c r="V69" s="9"/>
    </row>
    <row xmlns:x14ac="http://schemas.microsoft.com/office/spreadsheetml/2009/9/ac" r="70" s="169" customFormat="true" ht="12" x14ac:dyDescent="0.2">
      <c r="A70" s="167" t="s">
        <v>180</v>
      </c>
      <c r="B70" s="9">
        <v>2025</v>
      </c>
      <c r="C70" s="168" t="s">
        <v>1</v>
      </c>
      <c r="D70" s="9"/>
      <c r="E70" s="9"/>
      <c r="F70" s="9"/>
      <c r="G70" s="9"/>
      <c r="H70" s="9"/>
      <c r="I70" s="9"/>
      <c r="J70" s="9"/>
      <c r="K70" s="9"/>
      <c r="L70" s="9"/>
      <c r="M70" s="9"/>
      <c r="N70" s="9"/>
      <c r="O70" s="9"/>
      <c r="P70" s="9"/>
      <c r="Q70" s="9"/>
      <c r="R70" s="9"/>
      <c r="S70" s="9"/>
      <c r="T70" s="9"/>
      <c r="U70" s="9"/>
      <c r="V70" s="9"/>
    </row>
    <row xmlns:x14ac="http://schemas.microsoft.com/office/spreadsheetml/2009/9/ac" r="71" s="169" customFormat="true" ht="12" x14ac:dyDescent="0.2">
      <c r="A71" s="167" t="s">
        <v>180</v>
      </c>
      <c r="B71" s="9">
        <v>2026</v>
      </c>
      <c r="C71" s="168" t="s">
        <v>1</v>
      </c>
      <c r="D71" s="9"/>
      <c r="E71" s="9"/>
      <c r="F71" s="9"/>
      <c r="G71" s="9"/>
      <c r="H71" s="9"/>
      <c r="I71" s="9"/>
      <c r="J71" s="9"/>
      <c r="K71" s="9"/>
      <c r="L71" s="9"/>
      <c r="M71" s="9"/>
      <c r="N71" s="9"/>
      <c r="O71" s="9"/>
      <c r="P71" s="9"/>
      <c r="Q71" s="9"/>
      <c r="R71" s="9"/>
      <c r="S71" s="9"/>
      <c r="T71" s="9"/>
      <c r="U71" s="9"/>
      <c r="V71" s="9"/>
    </row>
    <row xmlns:x14ac="http://schemas.microsoft.com/office/spreadsheetml/2009/9/ac" r="72" s="169" customFormat="true" ht="12" x14ac:dyDescent="0.2">
      <c r="A72" s="167" t="s">
        <v>180</v>
      </c>
      <c r="B72" s="9">
        <v>2027</v>
      </c>
      <c r="C72" s="168" t="s">
        <v>1</v>
      </c>
      <c r="D72" s="9"/>
      <c r="E72" s="9"/>
      <c r="F72" s="9"/>
      <c r="G72" s="9"/>
      <c r="H72" s="9"/>
      <c r="I72" s="9"/>
      <c r="J72" s="9"/>
      <c r="K72" s="9"/>
      <c r="L72" s="9"/>
      <c r="M72" s="9"/>
      <c r="N72" s="9"/>
      <c r="O72" s="9"/>
      <c r="P72" s="9"/>
      <c r="Q72" s="9"/>
      <c r="R72" s="9"/>
      <c r="S72" s="9"/>
      <c r="T72" s="9"/>
      <c r="U72" s="9"/>
      <c r="V72" s="9"/>
    </row>
    <row xmlns:x14ac="http://schemas.microsoft.com/office/spreadsheetml/2009/9/ac" r="73" s="169" customFormat="true" ht="12" x14ac:dyDescent="0.2">
      <c r="A73" s="167" t="s">
        <v>180</v>
      </c>
      <c r="B73" s="9">
        <v>2028</v>
      </c>
      <c r="C73" s="168" t="s">
        <v>1</v>
      </c>
      <c r="D73" s="9"/>
      <c r="E73" s="9"/>
      <c r="F73" s="9"/>
      <c r="G73" s="9"/>
      <c r="H73" s="9"/>
      <c r="I73" s="9"/>
      <c r="J73" s="9"/>
      <c r="K73" s="9"/>
      <c r="L73" s="9"/>
      <c r="M73" s="9"/>
      <c r="N73" s="9"/>
      <c r="O73" s="9"/>
      <c r="P73" s="9"/>
      <c r="Q73" s="9"/>
      <c r="R73" s="9"/>
      <c r="S73" s="9"/>
      <c r="T73" s="9"/>
      <c r="U73" s="9"/>
      <c r="V73" s="9"/>
    </row>
    <row xmlns:x14ac="http://schemas.microsoft.com/office/spreadsheetml/2009/9/ac" r="74" s="169" customFormat="true" ht="12" x14ac:dyDescent="0.2">
      <c r="A74" s="167" t="s">
        <v>180</v>
      </c>
      <c r="B74" s="9">
        <v>2029</v>
      </c>
      <c r="C74" s="168" t="s">
        <v>1</v>
      </c>
      <c r="D74" s="9"/>
      <c r="E74" s="9"/>
      <c r="F74" s="9"/>
      <c r="G74" s="9"/>
      <c r="H74" s="9"/>
      <c r="I74" s="9"/>
      <c r="J74" s="9"/>
      <c r="K74" s="9"/>
      <c r="L74" s="9"/>
      <c r="M74" s="9"/>
      <c r="N74" s="9"/>
      <c r="O74" s="9"/>
      <c r="P74" s="9"/>
      <c r="Q74" s="9"/>
      <c r="R74" s="9"/>
      <c r="S74" s="9"/>
      <c r="T74" s="9"/>
      <c r="U74" s="9"/>
      <c r="V74" s="9"/>
    </row>
    <row xmlns:x14ac="http://schemas.microsoft.com/office/spreadsheetml/2009/9/ac" r="75" s="169" customFormat="true" ht="12" x14ac:dyDescent="0.2">
      <c r="A75" s="167" t="s">
        <v>180</v>
      </c>
      <c r="B75" s="9">
        <v>2030</v>
      </c>
      <c r="C75" s="168" t="s">
        <v>1</v>
      </c>
      <c r="D75" s="9"/>
      <c r="E75" s="9"/>
      <c r="F75" s="9"/>
      <c r="G75" s="9"/>
      <c r="H75" s="9"/>
      <c r="I75" s="9"/>
      <c r="J75" s="9"/>
      <c r="K75" s="9"/>
      <c r="L75" s="9"/>
      <c r="M75" s="9"/>
      <c r="N75" s="9"/>
      <c r="O75" s="9"/>
      <c r="P75" s="9"/>
      <c r="Q75" s="9"/>
      <c r="R75" s="9"/>
      <c r="S75" s="9"/>
      <c r="T75" s="9"/>
      <c r="U75" s="9"/>
      <c r="V75" s="9"/>
    </row>
    <row xmlns:x14ac="http://schemas.microsoft.com/office/spreadsheetml/2009/9/ac" r="76" s="169" customFormat="true" ht="12" x14ac:dyDescent="0.2">
      <c r="A76" s="167" t="s">
        <v>180</v>
      </c>
      <c r="B76" s="9">
        <v>2000</v>
      </c>
      <c r="C76" s="168" t="s">
        <v>2</v>
      </c>
      <c r="D76" s="9">
        <v>149165.85227577211</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9" customFormat="true" ht="12" x14ac:dyDescent="0.2">
      <c r="A77" s="167" t="s">
        <v>180</v>
      </c>
      <c r="B77" s="9">
        <v>2001</v>
      </c>
      <c r="C77" s="168" t="s">
        <v>2</v>
      </c>
      <c r="D77" s="9">
        <v>150958.84748855591</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9" customFormat="true" ht="12" x14ac:dyDescent="0.2">
      <c r="A78" s="167" t="s">
        <v>180</v>
      </c>
      <c r="B78" s="9">
        <v>2002</v>
      </c>
      <c r="C78" s="168" t="s">
        <v>2</v>
      </c>
      <c r="D78" s="9">
        <v>152150.97</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9" customFormat="true" ht="12" x14ac:dyDescent="0.2">
      <c r="A79" s="167" t="s">
        <v>180</v>
      </c>
      <c r="B79" s="9">
        <v>2003</v>
      </c>
      <c r="C79" s="168" t="s">
        <v>2</v>
      </c>
      <c r="D79" s="9">
        <v>153325.88480773929</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9" customFormat="true" ht="12" x14ac:dyDescent="0.2">
      <c r="A80" s="167" t="s">
        <v>180</v>
      </c>
      <c r="B80" s="9">
        <v>2004</v>
      </c>
      <c r="C80" s="168" t="s">
        <v>2</v>
      </c>
      <c r="D80" s="9">
        <v>153201.01251754761</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9" customFormat="true" ht="12" x14ac:dyDescent="0.2">
      <c r="A81" s="167" t="s">
        <v>180</v>
      </c>
      <c r="B81" s="9">
        <v>2005</v>
      </c>
      <c r="C81" s="168" t="s">
        <v>2</v>
      </c>
      <c r="D81" s="9">
        <v>151407.81250518799</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9" customFormat="true" ht="12" x14ac:dyDescent="0.2">
      <c r="A82" s="167" t="s">
        <v>180</v>
      </c>
      <c r="B82" s="9">
        <v>2006</v>
      </c>
      <c r="C82" s="168" t="s">
        <v>2</v>
      </c>
      <c r="D82" s="9">
        <v>149575.3761368561</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9" customFormat="true" ht="12" x14ac:dyDescent="0.2">
      <c r="A83" s="167" t="s">
        <v>180</v>
      </c>
      <c r="B83" s="9">
        <v>2007</v>
      </c>
      <c r="C83" s="168" t="s">
        <v>2</v>
      </c>
      <c r="D83" s="9">
        <v>148268.21571258549</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9" customFormat="true" ht="12" x14ac:dyDescent="0.2">
      <c r="A84" s="167" t="s">
        <v>180</v>
      </c>
      <c r="B84" s="9">
        <v>2008</v>
      </c>
      <c r="C84" s="168" t="s">
        <v>2</v>
      </c>
      <c r="D84" s="9">
        <v>146710.10578124999</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9" customFormat="true" ht="12" x14ac:dyDescent="0.2">
      <c r="A85" s="167" t="s">
        <v>180</v>
      </c>
      <c r="B85" s="9">
        <v>2009</v>
      </c>
      <c r="C85" s="168" t="s">
        <v>2</v>
      </c>
      <c r="D85" s="9">
        <v>145282.161028595</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9" customFormat="true" ht="12" x14ac:dyDescent="0.2">
      <c r="A86" s="167" t="s">
        <v>180</v>
      </c>
      <c r="B86" s="9">
        <v>2010</v>
      </c>
      <c r="C86" s="168" t="s">
        <v>2</v>
      </c>
      <c r="D86" s="9">
        <v>143842.216995697</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9" customFormat="true" ht="12" x14ac:dyDescent="0.2">
      <c r="A87" s="167" t="s">
        <v>180</v>
      </c>
      <c r="B87" s="9">
        <v>2011</v>
      </c>
      <c r="C87" s="168" t="s">
        <v>2</v>
      </c>
      <c r="D87" s="9">
        <v>142008.13269561771</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9" customFormat="true" ht="12" x14ac:dyDescent="0.2">
      <c r="A88" s="167" t="s">
        <v>180</v>
      </c>
      <c r="B88" s="9">
        <v>2012</v>
      </c>
      <c r="C88" s="168" t="s">
        <v>2</v>
      </c>
      <c r="D88" s="9">
        <v>139613.8540963745</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9" customFormat="true" ht="12" x14ac:dyDescent="0.2">
      <c r="A89" s="167" t="s">
        <v>180</v>
      </c>
      <c r="B89" s="9">
        <v>2013</v>
      </c>
      <c r="C89" s="168" t="s">
        <v>2</v>
      </c>
      <c r="D89" s="9">
        <v>137425.07646011349</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9" customFormat="true" ht="12" x14ac:dyDescent="0.2">
      <c r="A90" s="167" t="s">
        <v>180</v>
      </c>
      <c r="B90" s="9">
        <v>2014</v>
      </c>
      <c r="C90" s="168" t="s">
        <v>2</v>
      </c>
      <c r="D90" s="9">
        <v>135437.0115048218</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9" customFormat="true" ht="12" x14ac:dyDescent="0.2">
      <c r="A91" s="167" t="s">
        <v>180</v>
      </c>
      <c r="B91" s="9">
        <v>2015</v>
      </c>
      <c r="C91" s="168" t="s">
        <v>2</v>
      </c>
      <c r="D91" s="9">
        <v>133204.2222717285</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9" customFormat="true" ht="12" x14ac:dyDescent="0.2">
      <c r="A92" s="167" t="s">
        <v>180</v>
      </c>
      <c r="B92" s="9">
        <v>2016</v>
      </c>
      <c r="C92" s="168" t="s">
        <v>2</v>
      </c>
      <c r="D92" s="9">
        <v>131564.27483398441</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9" customFormat="true" ht="12" x14ac:dyDescent="0.2">
      <c r="A93" s="167" t="s">
        <v>180</v>
      </c>
      <c r="B93" s="9">
        <v>2017</v>
      </c>
      <c r="C93" s="168" t="s">
        <v>2</v>
      </c>
      <c r="D93" s="9">
        <v>129583.7897070312</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9" customFormat="true" ht="12" x14ac:dyDescent="0.2">
      <c r="A94" s="167" t="s">
        <v>180</v>
      </c>
      <c r="B94" s="9">
        <v>2018</v>
      </c>
      <c r="C94" s="168" t="s">
        <v>2</v>
      </c>
      <c r="D94" s="9">
        <v>127507.18816383361</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9" customFormat="true" ht="12" x14ac:dyDescent="0.2">
      <c r="A95" s="167" t="s">
        <v>180</v>
      </c>
      <c r="B95" s="9">
        <v>2019</v>
      </c>
      <c r="C95" s="168" t="s">
        <v>2</v>
      </c>
      <c r="D95" s="9">
        <v>125402.1553344727</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9" customFormat="true" ht="12" x14ac:dyDescent="0.2">
      <c r="A96" s="167" t="s">
        <v>180</v>
      </c>
      <c r="B96" s="9">
        <v>2020</v>
      </c>
      <c r="C96" s="168" t="s">
        <v>2</v>
      </c>
      <c r="D96" s="9">
        <v>123504.14138946529</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9" customFormat="true" ht="12" x14ac:dyDescent="0.2">
      <c r="A97" s="167" t="s">
        <v>180</v>
      </c>
      <c r="B97" s="9">
        <v>2021</v>
      </c>
      <c r="C97" s="168" t="s">
        <v>2</v>
      </c>
      <c r="D97" s="9">
        <v>121815.74692810061</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9" customFormat="true" ht="12" x14ac:dyDescent="0.2">
      <c r="A98" s="167" t="s">
        <v>180</v>
      </c>
      <c r="B98" s="9">
        <v>2022</v>
      </c>
      <c r="C98" s="168" t="s">
        <v>2</v>
      </c>
      <c r="D98" s="9">
        <v>120218.1310198212</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9" customFormat="true" ht="12" x14ac:dyDescent="0.2">
      <c r="A99" s="167" t="s">
        <v>180</v>
      </c>
      <c r="B99" s="9">
        <v>2023</v>
      </c>
      <c r="C99" s="168" t="s">
        <v>2</v>
      </c>
      <c r="D99" s="9">
        <v>118448.4336728668</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9" customFormat="true" ht="12" x14ac:dyDescent="0.2">
      <c r="A100" s="167" t="s">
        <v>180</v>
      </c>
      <c r="B100" s="9">
        <v>2024</v>
      </c>
      <c r="C100" s="168"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9" customFormat="true" ht="12" x14ac:dyDescent="0.2">
      <c r="A101" s="167" t="s">
        <v>180</v>
      </c>
      <c r="B101" s="9">
        <v>2025</v>
      </c>
      <c r="C101" s="168"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9" customFormat="true" ht="12" x14ac:dyDescent="0.2">
      <c r="A102" s="167" t="s">
        <v>180</v>
      </c>
      <c r="B102" s="9">
        <v>2026</v>
      </c>
      <c r="C102" s="168"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9" customFormat="true" ht="12" x14ac:dyDescent="0.2">
      <c r="A103" s="167" t="s">
        <v>180</v>
      </c>
      <c r="B103" s="9">
        <v>2027</v>
      </c>
      <c r="C103" s="168"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9" customFormat="true" ht="12" x14ac:dyDescent="0.2">
      <c r="A104" s="167" t="s">
        <v>180</v>
      </c>
      <c r="B104" s="9">
        <v>2028</v>
      </c>
      <c r="C104" s="168"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9" customFormat="true" ht="12" x14ac:dyDescent="0.2">
      <c r="A105" s="167" t="s">
        <v>180</v>
      </c>
      <c r="B105" s="9">
        <v>2029</v>
      </c>
      <c r="C105" s="168"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9" customFormat="true" ht="12" x14ac:dyDescent="0.2">
      <c r="A106" s="167" t="s">
        <v>180</v>
      </c>
      <c r="B106" s="9">
        <v>2030</v>
      </c>
      <c r="C106" s="168"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9" customFormat="true" ht="12" x14ac:dyDescent="0.2">
      <c r="A107" s="167" t="s">
        <v>180</v>
      </c>
      <c r="B107" s="9">
        <v>2000</v>
      </c>
      <c r="C107" s="168" t="s">
        <v>16</v>
      </c>
      <c r="D107" s="9">
        <v>279709</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9" customFormat="true" ht="12" x14ac:dyDescent="0.2">
      <c r="A108" s="167" t="s">
        <v>180</v>
      </c>
      <c r="B108" s="9">
        <v>2001</v>
      </c>
      <c r="C108" s="168" t="s">
        <v>16</v>
      </c>
      <c r="D108" s="9">
        <v>279623</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9" customFormat="true" ht="12" x14ac:dyDescent="0.2">
      <c r="A109" s="167" t="s">
        <v>180</v>
      </c>
      <c r="B109" s="9">
        <v>2002</v>
      </c>
      <c r="C109" s="168" t="s">
        <v>16</v>
      </c>
      <c r="D109" s="9">
        <v>275900</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9" customFormat="true" ht="12" x14ac:dyDescent="0.2">
      <c r="A110" s="167" t="s">
        <v>180</v>
      </c>
      <c r="B110" s="9">
        <v>2003</v>
      </c>
      <c r="C110" s="170" t="s">
        <v>16</v>
      </c>
      <c r="D110" s="9">
        <v>272086</v>
      </c>
      <c r="E110" s="9"/>
      <c r="F110" s="9"/>
      <c r="G110" s="9"/>
      <c r="H110" s="9"/>
      <c r="I110" s="9"/>
      <c r="J110" s="9">
        <v>100</v>
      </c>
      <c r="K110" s="9"/>
      <c r="L110" s="9"/>
      <c r="M110" s="9"/>
      <c r="N110" s="9"/>
      <c r="O110" s="9"/>
      <c r="P110" s="9">
        <v>100</v>
      </c>
      <c r="Q110" s="9"/>
      <c r="R110" s="9"/>
      <c r="S110" s="9"/>
      <c r="T110" s="9"/>
      <c r="U110" s="9"/>
      <c r="V110" s="9">
        <v>100</v>
      </c>
      <c r="W110" s="171"/>
      <c r="X110" s="171"/>
      <c r="Y110" s="171"/>
      <c r="Z110" s="171"/>
      <c r="AA110" s="171"/>
      <c r="AB110" s="171"/>
      <c r="AC110" s="171"/>
      <c r="AD110" s="171"/>
      <c r="AE110" s="171"/>
    </row>
    <row xmlns:x14ac="http://schemas.microsoft.com/office/spreadsheetml/2009/9/ac" r="111" s="169" customFormat="true" ht="12" x14ac:dyDescent="0.2">
      <c r="A111" s="167" t="s">
        <v>180</v>
      </c>
      <c r="B111" s="9">
        <v>2004</v>
      </c>
      <c r="C111" s="170" t="s">
        <v>16</v>
      </c>
      <c r="D111" s="9">
        <v>270956</v>
      </c>
      <c r="E111" s="9"/>
      <c r="F111" s="9"/>
      <c r="G111" s="9"/>
      <c r="H111" s="9"/>
      <c r="I111" s="9"/>
      <c r="J111" s="9">
        <v>100</v>
      </c>
      <c r="K111" s="9"/>
      <c r="L111" s="9"/>
      <c r="M111" s="9"/>
      <c r="N111" s="9"/>
      <c r="O111" s="9"/>
      <c r="P111" s="9">
        <v>100</v>
      </c>
      <c r="Q111" s="9"/>
      <c r="R111" s="9"/>
      <c r="S111" s="9"/>
      <c r="T111" s="9"/>
      <c r="U111" s="9"/>
      <c r="V111" s="9">
        <v>100</v>
      </c>
      <c r="W111" s="171"/>
      <c r="X111" s="171"/>
      <c r="Y111" s="171"/>
      <c r="Z111" s="171"/>
      <c r="AA111" s="171"/>
      <c r="AB111" s="171"/>
      <c r="AC111" s="171"/>
      <c r="AD111" s="171"/>
      <c r="AE111" s="171"/>
    </row>
    <row xmlns:x14ac="http://schemas.microsoft.com/office/spreadsheetml/2009/9/ac" r="112" s="169" customFormat="true" ht="12" x14ac:dyDescent="0.2">
      <c r="A112" s="167" t="s">
        <v>180</v>
      </c>
      <c r="B112" s="9">
        <v>2005</v>
      </c>
      <c r="C112" s="170" t="s">
        <v>16</v>
      </c>
      <c r="D112" s="9">
        <v>267968</v>
      </c>
      <c r="E112" s="9"/>
      <c r="F112" s="9"/>
      <c r="G112" s="9"/>
      <c r="H112" s="9"/>
      <c r="I112" s="9"/>
      <c r="J112" s="9">
        <v>100</v>
      </c>
      <c r="K112" s="9"/>
      <c r="L112" s="9"/>
      <c r="M112" s="9"/>
      <c r="N112" s="9"/>
      <c r="O112" s="9"/>
      <c r="P112" s="9">
        <v>100</v>
      </c>
      <c r="Q112" s="9"/>
      <c r="R112" s="9"/>
      <c r="S112" s="9"/>
      <c r="T112" s="9"/>
      <c r="U112" s="9"/>
      <c r="V112" s="9">
        <v>100</v>
      </c>
      <c r="W112" s="171"/>
      <c r="X112" s="171"/>
      <c r="Y112" s="171"/>
      <c r="Z112" s="171"/>
      <c r="AA112" s="171"/>
      <c r="AB112" s="171"/>
      <c r="AC112" s="171"/>
      <c r="AD112" s="171"/>
      <c r="AE112" s="171"/>
    </row>
    <row xmlns:x14ac="http://schemas.microsoft.com/office/spreadsheetml/2009/9/ac" r="113" s="169" customFormat="true" ht="12" x14ac:dyDescent="0.2">
      <c r="A113" s="167" t="s">
        <v>180</v>
      </c>
      <c r="B113" s="9">
        <v>2006</v>
      </c>
      <c r="C113" s="170" t="s">
        <v>16</v>
      </c>
      <c r="D113" s="9">
        <v>265078</v>
      </c>
      <c r="E113" s="9"/>
      <c r="F113" s="9"/>
      <c r="G113" s="9"/>
      <c r="H113" s="9"/>
      <c r="I113" s="9"/>
      <c r="J113" s="9">
        <v>100</v>
      </c>
      <c r="K113" s="9"/>
      <c r="L113" s="9"/>
      <c r="M113" s="9"/>
      <c r="N113" s="9"/>
      <c r="O113" s="9"/>
      <c r="P113" s="9">
        <v>100</v>
      </c>
      <c r="Q113" s="9"/>
      <c r="R113" s="9"/>
      <c r="S113" s="9"/>
      <c r="T113" s="9"/>
      <c r="U113" s="9"/>
      <c r="V113" s="9">
        <v>100</v>
      </c>
      <c r="W113" s="171"/>
      <c r="X113" s="171"/>
      <c r="Y113" s="171"/>
      <c r="Z113" s="171"/>
      <c r="AA113" s="171"/>
      <c r="AB113" s="171"/>
      <c r="AC113" s="171"/>
      <c r="AD113" s="171"/>
      <c r="AE113" s="171"/>
    </row>
    <row xmlns:x14ac="http://schemas.microsoft.com/office/spreadsheetml/2009/9/ac" r="114" s="169" customFormat="true" ht="12" x14ac:dyDescent="0.2">
      <c r="A114" s="167" t="s">
        <v>180</v>
      </c>
      <c r="B114" s="9">
        <v>2007</v>
      </c>
      <c r="C114" s="170" t="s">
        <v>16</v>
      </c>
      <c r="D114" s="9">
        <v>263223</v>
      </c>
      <c r="E114" s="9"/>
      <c r="F114" s="9"/>
      <c r="G114" s="9"/>
      <c r="H114" s="9"/>
      <c r="I114" s="9"/>
      <c r="J114" s="9">
        <v>100</v>
      </c>
      <c r="K114" s="9"/>
      <c r="L114" s="9"/>
      <c r="M114" s="9"/>
      <c r="N114" s="9"/>
      <c r="O114" s="9"/>
      <c r="P114" s="9">
        <v>100</v>
      </c>
      <c r="Q114" s="9"/>
      <c r="R114" s="9"/>
      <c r="S114" s="9"/>
      <c r="T114" s="9"/>
      <c r="U114" s="9"/>
      <c r="V114" s="9">
        <v>100</v>
      </c>
      <c r="W114" s="171"/>
      <c r="X114" s="171"/>
      <c r="Y114" s="171"/>
      <c r="Z114" s="171"/>
      <c r="AA114" s="171"/>
      <c r="AB114" s="171"/>
      <c r="AC114" s="171"/>
      <c r="AD114" s="171"/>
      <c r="AE114" s="171"/>
    </row>
    <row xmlns:x14ac="http://schemas.microsoft.com/office/spreadsheetml/2009/9/ac" r="115" s="169" customFormat="true" ht="12" x14ac:dyDescent="0.2">
      <c r="A115" s="167" t="s">
        <v>180</v>
      </c>
      <c r="B115" s="9">
        <v>2008</v>
      </c>
      <c r="C115" s="170" t="s">
        <v>16</v>
      </c>
      <c r="D115" s="9">
        <v>261015</v>
      </c>
      <c r="E115" s="9"/>
      <c r="F115" s="9"/>
      <c r="G115" s="9"/>
      <c r="H115" s="9"/>
      <c r="I115" s="9"/>
      <c r="J115" s="9">
        <v>100</v>
      </c>
      <c r="K115" s="9"/>
      <c r="L115" s="9"/>
      <c r="M115" s="9"/>
      <c r="N115" s="9"/>
      <c r="O115" s="9"/>
      <c r="P115" s="9">
        <v>100</v>
      </c>
      <c r="Q115" s="9"/>
      <c r="R115" s="9"/>
      <c r="S115" s="9"/>
      <c r="T115" s="9"/>
      <c r="U115" s="9"/>
      <c r="V115" s="9">
        <v>100</v>
      </c>
      <c r="W115" s="171"/>
      <c r="X115" s="171"/>
      <c r="Y115" s="171"/>
      <c r="Z115" s="171"/>
      <c r="AA115" s="171"/>
      <c r="AB115" s="171"/>
      <c r="AC115" s="171"/>
      <c r="AD115" s="171"/>
      <c r="AE115" s="171"/>
    </row>
    <row xmlns:x14ac="http://schemas.microsoft.com/office/spreadsheetml/2009/9/ac" r="116" s="169" customFormat="true" ht="12" x14ac:dyDescent="0.2">
      <c r="A116" s="167" t="s">
        <v>180</v>
      </c>
      <c r="B116" s="9">
        <v>2009</v>
      </c>
      <c r="C116" s="172" t="s">
        <v>16</v>
      </c>
      <c r="D116" s="9">
        <v>260954</v>
      </c>
      <c r="E116" s="9"/>
      <c r="F116" s="9"/>
      <c r="G116" s="9"/>
      <c r="H116" s="9"/>
      <c r="I116" s="9"/>
      <c r="J116" s="9">
        <v>100</v>
      </c>
      <c r="K116" s="9"/>
      <c r="L116" s="9"/>
      <c r="M116" s="9"/>
      <c r="N116" s="9"/>
      <c r="O116" s="9"/>
      <c r="P116" s="9">
        <v>100</v>
      </c>
      <c r="Q116" s="9"/>
      <c r="R116" s="9"/>
      <c r="S116" s="9"/>
      <c r="T116" s="9"/>
      <c r="U116" s="9"/>
      <c r="V116" s="9">
        <v>100</v>
      </c>
      <c r="W116" s="172"/>
      <c r="X116" s="172"/>
      <c r="Y116" s="172"/>
      <c r="Z116" s="172"/>
      <c r="AA116" s="172"/>
      <c r="AB116" s="172"/>
      <c r="AC116" s="172"/>
    </row>
    <row xmlns:x14ac="http://schemas.microsoft.com/office/spreadsheetml/2009/9/ac" r="117" s="169" customFormat="true" ht="12" x14ac:dyDescent="0.2">
      <c r="A117" s="167" t="s">
        <v>180</v>
      </c>
      <c r="B117" s="9">
        <v>2010</v>
      </c>
      <c r="C117" s="172" t="s">
        <v>16</v>
      </c>
      <c r="D117" s="9">
        <v>262787</v>
      </c>
      <c r="E117" s="9"/>
      <c r="F117" s="9"/>
      <c r="G117" s="9"/>
      <c r="H117" s="9"/>
      <c r="I117" s="9"/>
      <c r="J117" s="9">
        <v>100</v>
      </c>
      <c r="K117" s="9"/>
      <c r="L117" s="9"/>
      <c r="M117" s="9"/>
      <c r="N117" s="9"/>
      <c r="O117" s="9"/>
      <c r="P117" s="9">
        <v>100</v>
      </c>
      <c r="Q117" s="9"/>
      <c r="R117" s="9"/>
      <c r="S117" s="9"/>
      <c r="T117" s="9"/>
      <c r="U117" s="9"/>
      <c r="V117" s="9">
        <v>100</v>
      </c>
      <c r="W117" s="172"/>
      <c r="X117" s="172"/>
      <c r="Y117" s="172"/>
      <c r="Z117" s="172"/>
      <c r="AA117" s="172"/>
      <c r="AB117" s="172"/>
      <c r="AC117" s="172"/>
    </row>
    <row xmlns:x14ac="http://schemas.microsoft.com/office/spreadsheetml/2009/9/ac" r="118" s="169" customFormat="true" ht="12" x14ac:dyDescent="0.2">
      <c r="A118" s="167" t="s">
        <v>180</v>
      </c>
      <c r="B118" s="9">
        <v>2011</v>
      </c>
      <c r="C118" s="172" t="s">
        <v>16</v>
      </c>
      <c r="D118" s="9">
        <v>197388</v>
      </c>
      <c r="E118" s="9"/>
      <c r="F118" s="9"/>
      <c r="G118" s="9"/>
      <c r="H118" s="9"/>
      <c r="I118" s="9"/>
      <c r="J118" s="9">
        <v>100</v>
      </c>
      <c r="K118" s="9"/>
      <c r="L118" s="9"/>
      <c r="M118" s="9"/>
      <c r="N118" s="9"/>
      <c r="O118" s="9"/>
      <c r="P118" s="9">
        <v>100</v>
      </c>
      <c r="Q118" s="9"/>
      <c r="R118" s="9"/>
      <c r="S118" s="9"/>
      <c r="T118" s="9"/>
      <c r="U118" s="9"/>
      <c r="V118" s="9">
        <v>100</v>
      </c>
      <c r="W118" s="172"/>
      <c r="X118" s="172"/>
      <c r="Y118" s="172"/>
      <c r="Z118" s="172"/>
      <c r="AA118" s="172"/>
      <c r="AB118" s="172"/>
      <c r="AC118" s="172"/>
      <c r="AD118" s="172"/>
    </row>
    <row xmlns:x14ac="http://schemas.microsoft.com/office/spreadsheetml/2009/9/ac" r="119" s="169" customFormat="true" ht="12" x14ac:dyDescent="0.2">
      <c r="A119" s="167" t="s">
        <v>180</v>
      </c>
      <c r="B119" s="9">
        <v>2012</v>
      </c>
      <c r="C119" s="172" t="s">
        <v>16</v>
      </c>
      <c r="D119" s="9">
        <v>198393</v>
      </c>
      <c r="E119" s="9"/>
      <c r="F119" s="9"/>
      <c r="G119" s="9"/>
      <c r="H119" s="9"/>
      <c r="I119" s="9"/>
      <c r="J119" s="9">
        <v>100</v>
      </c>
      <c r="K119" s="9"/>
      <c r="L119" s="9"/>
      <c r="M119" s="9"/>
      <c r="N119" s="9"/>
      <c r="O119" s="9"/>
      <c r="P119" s="9">
        <v>100</v>
      </c>
      <c r="Q119" s="9"/>
      <c r="R119" s="9"/>
      <c r="S119" s="9"/>
      <c r="T119" s="9"/>
      <c r="U119" s="9"/>
      <c r="V119" s="9">
        <v>100</v>
      </c>
      <c r="W119" s="172"/>
      <c r="X119" s="172"/>
      <c r="Y119" s="172"/>
      <c r="Z119" s="172"/>
      <c r="AA119" s="172"/>
      <c r="AB119" s="172"/>
      <c r="AC119" s="172"/>
      <c r="AD119" s="172"/>
    </row>
    <row xmlns:x14ac="http://schemas.microsoft.com/office/spreadsheetml/2009/9/ac" r="120" s="169" customFormat="true" ht="12" x14ac:dyDescent="0.2">
      <c r="A120" s="167" t="s">
        <v>180</v>
      </c>
      <c r="B120" s="9">
        <v>2013</v>
      </c>
      <c r="C120" s="172" t="s">
        <v>16</v>
      </c>
      <c r="D120" s="9">
        <v>196213</v>
      </c>
      <c r="E120" s="9"/>
      <c r="F120" s="9"/>
      <c r="G120" s="9"/>
      <c r="H120" s="9"/>
      <c r="I120" s="9"/>
      <c r="J120" s="9">
        <v>100</v>
      </c>
      <c r="K120" s="9"/>
      <c r="L120" s="9"/>
      <c r="M120" s="9"/>
      <c r="N120" s="9"/>
      <c r="O120" s="9"/>
      <c r="P120" s="9">
        <v>100</v>
      </c>
      <c r="Q120" s="9"/>
      <c r="R120" s="9"/>
      <c r="S120" s="9"/>
      <c r="T120" s="9"/>
      <c r="U120" s="9"/>
      <c r="V120" s="9">
        <v>100</v>
      </c>
      <c r="W120" s="172"/>
      <c r="X120" s="172"/>
      <c r="Y120" s="172"/>
      <c r="Z120" s="172"/>
      <c r="AA120" s="172"/>
      <c r="AB120" s="172"/>
      <c r="AC120" s="172"/>
      <c r="AD120" s="172"/>
    </row>
    <row xmlns:x14ac="http://schemas.microsoft.com/office/spreadsheetml/2009/9/ac" r="121" s="169" customFormat="true" ht="12" x14ac:dyDescent="0.2">
      <c r="A121" s="167" t="s">
        <v>180</v>
      </c>
      <c r="B121" s="9">
        <v>2014</v>
      </c>
      <c r="C121" s="172" t="s">
        <v>16</v>
      </c>
      <c r="D121" s="9">
        <v>195596</v>
      </c>
      <c r="E121" s="9"/>
      <c r="F121" s="9"/>
      <c r="G121" s="9"/>
      <c r="H121" s="9"/>
      <c r="I121" s="9"/>
      <c r="J121" s="9">
        <v>100</v>
      </c>
      <c r="K121" s="9"/>
      <c r="L121" s="9"/>
      <c r="M121" s="9"/>
      <c r="N121" s="9"/>
      <c r="O121" s="9"/>
      <c r="P121" s="9">
        <v>100</v>
      </c>
      <c r="Q121" s="9"/>
      <c r="R121" s="9"/>
      <c r="S121" s="9"/>
      <c r="T121" s="9"/>
      <c r="U121" s="9"/>
      <c r="V121" s="9">
        <v>100</v>
      </c>
      <c r="W121" s="172"/>
      <c r="X121" s="172"/>
      <c r="Y121" s="172"/>
      <c r="Z121" s="172"/>
      <c r="AA121" s="172"/>
      <c r="AB121" s="172"/>
      <c r="AC121" s="172"/>
      <c r="AD121" s="172"/>
    </row>
    <row xmlns:x14ac="http://schemas.microsoft.com/office/spreadsheetml/2009/9/ac" r="122" s="169" customFormat="true" ht="12" x14ac:dyDescent="0.2">
      <c r="A122" s="167" t="s">
        <v>180</v>
      </c>
      <c r="B122" s="9">
        <v>2015</v>
      </c>
      <c r="C122" s="172" t="s">
        <v>16</v>
      </c>
      <c r="D122" s="9">
        <v>189902</v>
      </c>
      <c r="E122" s="9"/>
      <c r="F122" s="9"/>
      <c r="G122" s="9"/>
      <c r="H122" s="9"/>
      <c r="I122" s="9"/>
      <c r="J122" s="9">
        <v>100</v>
      </c>
      <c r="K122" s="9"/>
      <c r="L122" s="9"/>
      <c r="M122" s="9"/>
      <c r="N122" s="9"/>
      <c r="O122" s="9"/>
      <c r="P122" s="9">
        <v>100</v>
      </c>
      <c r="Q122" s="9"/>
      <c r="R122" s="9"/>
      <c r="S122" s="9"/>
      <c r="T122" s="9"/>
      <c r="U122" s="9"/>
      <c r="V122" s="9">
        <v>100</v>
      </c>
      <c r="W122" s="172"/>
      <c r="X122" s="172"/>
      <c r="Y122" s="172"/>
      <c r="Z122" s="172"/>
      <c r="AA122" s="172"/>
      <c r="AB122" s="172"/>
      <c r="AC122" s="172"/>
      <c r="AD122" s="172"/>
    </row>
    <row xmlns:x14ac="http://schemas.microsoft.com/office/spreadsheetml/2009/9/ac" r="123" s="169" customFormat="true" ht="12" x14ac:dyDescent="0.2">
      <c r="A123" s="167" t="s">
        <v>180</v>
      </c>
      <c r="B123" s="9">
        <v>2016</v>
      </c>
      <c r="C123" s="172" t="s">
        <v>16</v>
      </c>
      <c r="D123" s="9">
        <v>186381</v>
      </c>
      <c r="E123" s="9"/>
      <c r="F123" s="9"/>
      <c r="G123" s="9"/>
      <c r="H123" s="9"/>
      <c r="I123" s="9"/>
      <c r="J123" s="9">
        <v>100</v>
      </c>
      <c r="K123" s="9"/>
      <c r="L123" s="9"/>
      <c r="M123" s="9"/>
      <c r="N123" s="9"/>
      <c r="O123" s="9"/>
      <c r="P123" s="9">
        <v>100</v>
      </c>
      <c r="Q123" s="9"/>
      <c r="R123" s="9"/>
      <c r="S123" s="9"/>
      <c r="T123" s="9"/>
      <c r="U123" s="9"/>
      <c r="V123" s="9">
        <v>100</v>
      </c>
      <c r="W123" s="172"/>
      <c r="X123" s="172"/>
      <c r="Y123" s="172"/>
      <c r="Z123" s="172"/>
      <c r="AA123" s="172"/>
      <c r="AB123" s="172"/>
      <c r="AC123" s="172"/>
      <c r="AD123" s="172"/>
    </row>
    <row xmlns:x14ac="http://schemas.microsoft.com/office/spreadsheetml/2009/9/ac" r="124" s="169" customFormat="true" ht="12" x14ac:dyDescent="0.2">
      <c r="A124" s="167" t="s">
        <v>180</v>
      </c>
      <c r="B124" s="9">
        <v>2017</v>
      </c>
      <c r="C124" s="172" t="s">
        <v>16</v>
      </c>
      <c r="D124" s="9">
        <v>179749</v>
      </c>
      <c r="E124" s="9"/>
      <c r="F124" s="9"/>
      <c r="G124" s="9"/>
      <c r="H124" s="9"/>
      <c r="I124" s="9"/>
      <c r="J124" s="9">
        <v>100</v>
      </c>
      <c r="K124" s="9"/>
      <c r="L124" s="9"/>
      <c r="M124" s="9"/>
      <c r="N124" s="9"/>
      <c r="O124" s="9"/>
      <c r="P124" s="9">
        <v>100</v>
      </c>
      <c r="Q124" s="9"/>
      <c r="R124" s="9"/>
      <c r="S124" s="9"/>
      <c r="T124" s="9"/>
      <c r="U124" s="9"/>
      <c r="V124" s="9">
        <v>100</v>
      </c>
      <c r="W124" s="172"/>
      <c r="X124" s="172"/>
      <c r="Y124" s="172"/>
      <c r="Z124" s="172"/>
      <c r="AA124" s="172"/>
      <c r="AB124" s="172"/>
      <c r="AC124" s="172"/>
      <c r="AD124" s="172"/>
    </row>
    <row xmlns:x14ac="http://schemas.microsoft.com/office/spreadsheetml/2009/9/ac" r="125" s="169" customFormat="true" ht="12" x14ac:dyDescent="0.2">
      <c r="A125" s="167" t="s">
        <v>180</v>
      </c>
      <c r="B125" s="9">
        <v>2018</v>
      </c>
      <c r="C125" s="172" t="s">
        <v>16</v>
      </c>
      <c r="D125" s="9">
        <v>177514</v>
      </c>
      <c r="E125" s="9"/>
      <c r="F125" s="9"/>
      <c r="G125" s="9"/>
      <c r="H125" s="9"/>
      <c r="I125" s="9"/>
      <c r="J125" s="9">
        <v>100</v>
      </c>
      <c r="K125" s="9"/>
      <c r="L125" s="9"/>
      <c r="M125" s="9"/>
      <c r="N125" s="9"/>
      <c r="O125" s="9"/>
      <c r="P125" s="9">
        <v>100</v>
      </c>
      <c r="Q125" s="9"/>
      <c r="R125" s="9"/>
      <c r="S125" s="9"/>
      <c r="T125" s="9"/>
      <c r="U125" s="9"/>
      <c r="V125" s="9">
        <v>100</v>
      </c>
      <c r="W125" s="172"/>
      <c r="X125" s="172"/>
      <c r="Y125" s="172"/>
      <c r="Z125" s="172"/>
      <c r="AA125" s="172"/>
      <c r="AB125" s="172"/>
      <c r="AC125" s="172"/>
      <c r="AD125" s="172"/>
    </row>
    <row xmlns:x14ac="http://schemas.microsoft.com/office/spreadsheetml/2009/9/ac" r="126" s="169" customFormat="true" ht="12" x14ac:dyDescent="0.2">
      <c r="A126" s="167" t="s">
        <v>180</v>
      </c>
      <c r="B126" s="9">
        <v>2019</v>
      </c>
      <c r="C126" s="172" t="s">
        <v>16</v>
      </c>
      <c r="D126" s="9">
        <v>176861</v>
      </c>
      <c r="E126" s="9"/>
      <c r="F126" s="9"/>
      <c r="G126" s="9"/>
      <c r="H126" s="9"/>
      <c r="I126" s="9"/>
      <c r="J126" s="9">
        <v>100</v>
      </c>
      <c r="K126" s="9"/>
      <c r="L126" s="9"/>
      <c r="M126" s="9"/>
      <c r="N126" s="9"/>
      <c r="O126" s="9"/>
      <c r="P126" s="9">
        <v>100</v>
      </c>
      <c r="Q126" s="9"/>
      <c r="R126" s="9"/>
      <c r="S126" s="9"/>
      <c r="T126" s="9"/>
      <c r="U126" s="9"/>
      <c r="V126" s="9">
        <v>100</v>
      </c>
      <c r="W126" s="172"/>
      <c r="X126" s="172"/>
      <c r="Y126" s="172"/>
      <c r="Z126" s="172"/>
      <c r="AA126" s="172"/>
      <c r="AB126" s="172"/>
      <c r="AC126" s="172"/>
      <c r="AD126" s="172"/>
    </row>
    <row xmlns:x14ac="http://schemas.microsoft.com/office/spreadsheetml/2009/9/ac" r="127" s="169" customFormat="true" ht="12" x14ac:dyDescent="0.2">
      <c r="A127" s="167" t="s">
        <v>180</v>
      </c>
      <c r="B127" s="9">
        <v>2020</v>
      </c>
      <c r="C127" s="172" t="s">
        <v>16</v>
      </c>
      <c r="D127" s="9">
        <v>181351</v>
      </c>
      <c r="E127" s="9"/>
      <c r="F127" s="9"/>
      <c r="G127" s="9"/>
      <c r="H127" s="9"/>
      <c r="I127" s="9"/>
      <c r="J127" s="9">
        <v>100</v>
      </c>
      <c r="K127" s="9"/>
      <c r="L127" s="9"/>
      <c r="M127" s="9"/>
      <c r="N127" s="9"/>
      <c r="O127" s="9"/>
      <c r="P127" s="9">
        <v>100</v>
      </c>
      <c r="Q127" s="9"/>
      <c r="R127" s="9"/>
      <c r="S127" s="9"/>
      <c r="T127" s="9"/>
      <c r="U127" s="9"/>
      <c r="V127" s="9">
        <v>100</v>
      </c>
      <c r="W127" s="172"/>
      <c r="X127" s="172"/>
      <c r="Y127" s="172"/>
      <c r="Z127" s="172"/>
      <c r="AA127" s="172"/>
      <c r="AB127" s="172"/>
      <c r="AC127" s="172"/>
      <c r="AD127" s="172"/>
    </row>
    <row xmlns:x14ac="http://schemas.microsoft.com/office/spreadsheetml/2009/9/ac" r="128" s="169" customFormat="true" ht="12" x14ac:dyDescent="0.2">
      <c r="A128" s="172" t="s">
        <v>180</v>
      </c>
      <c r="B128" s="9">
        <v>2021</v>
      </c>
      <c r="C128" s="172" t="s">
        <v>16</v>
      </c>
      <c r="D128" s="9">
        <v>184769</v>
      </c>
      <c r="E128" s="9"/>
      <c r="F128" s="9"/>
      <c r="G128" s="9"/>
      <c r="H128" s="9"/>
      <c r="I128" s="9"/>
      <c r="J128" s="9">
        <v>100</v>
      </c>
      <c r="K128" s="9"/>
      <c r="L128" s="9"/>
      <c r="M128" s="9"/>
      <c r="N128" s="9"/>
      <c r="O128" s="9"/>
      <c r="P128" s="9">
        <v>100</v>
      </c>
      <c r="Q128" s="9"/>
      <c r="R128" s="9"/>
      <c r="S128" s="9"/>
      <c r="T128" s="9"/>
      <c r="U128" s="9"/>
      <c r="V128" s="9">
        <v>100</v>
      </c>
      <c r="W128" s="172"/>
      <c r="X128" s="172"/>
      <c r="Y128" s="172"/>
      <c r="Z128" s="172"/>
      <c r="AA128" s="172"/>
      <c r="AB128" s="172"/>
      <c r="AC128" s="172"/>
      <c r="AD128" s="172"/>
    </row>
    <row xmlns:x14ac="http://schemas.microsoft.com/office/spreadsheetml/2009/9/ac" r="129" s="169" customFormat="true" ht="12" x14ac:dyDescent="0.2">
      <c r="A129" s="172" t="s">
        <v>180</v>
      </c>
      <c r="B129" s="9">
        <v>2022</v>
      </c>
      <c r="C129" s="172" t="s">
        <v>16</v>
      </c>
      <c r="D129" s="9">
        <v>187325</v>
      </c>
      <c r="E129" s="9"/>
      <c r="F129" s="9"/>
      <c r="G129" s="9"/>
      <c r="H129" s="9"/>
      <c r="I129" s="9"/>
      <c r="J129" s="9">
        <v>100</v>
      </c>
      <c r="K129" s="9"/>
      <c r="L129" s="9"/>
      <c r="M129" s="9"/>
      <c r="N129" s="9"/>
      <c r="O129" s="9"/>
      <c r="P129" s="9">
        <v>100</v>
      </c>
      <c r="Q129" s="9"/>
      <c r="R129" s="9"/>
      <c r="S129" s="9"/>
      <c r="T129" s="9"/>
      <c r="U129" s="9"/>
      <c r="V129" s="9">
        <v>100</v>
      </c>
      <c r="W129" s="172"/>
      <c r="X129" s="172"/>
      <c r="Y129" s="172"/>
      <c r="Z129" s="172"/>
      <c r="AA129" s="172"/>
      <c r="AB129" s="172"/>
      <c r="AC129" s="172"/>
      <c r="AD129" s="172"/>
    </row>
    <row xmlns:x14ac="http://schemas.microsoft.com/office/spreadsheetml/2009/9/ac" r="130" s="169" customFormat="true" ht="12" x14ac:dyDescent="0.2">
      <c r="A130" s="172" t="s">
        <v>180</v>
      </c>
      <c r="B130" s="9">
        <v>2023</v>
      </c>
      <c r="C130" s="172" t="s">
        <v>16</v>
      </c>
      <c r="D130" s="9">
        <v>186544</v>
      </c>
      <c r="E130" s="9"/>
      <c r="F130" s="9"/>
      <c r="G130" s="9"/>
      <c r="H130" s="9"/>
      <c r="I130" s="9"/>
      <c r="J130" s="9">
        <v>100</v>
      </c>
      <c r="K130" s="9"/>
      <c r="L130" s="9"/>
      <c r="M130" s="9"/>
      <c r="N130" s="9"/>
      <c r="O130" s="9"/>
      <c r="P130" s="9">
        <v>100</v>
      </c>
      <c r="Q130" s="9"/>
      <c r="R130" s="9"/>
      <c r="S130" s="9"/>
      <c r="T130" s="9"/>
      <c r="U130" s="9"/>
      <c r="V130" s="9">
        <v>100</v>
      </c>
      <c r="W130" s="172"/>
      <c r="X130" s="172"/>
      <c r="Y130" s="172"/>
      <c r="Z130" s="172"/>
      <c r="AA130" s="172"/>
      <c r="AB130" s="172"/>
      <c r="AC130" s="172"/>
      <c r="AD130" s="172"/>
    </row>
    <row xmlns:x14ac="http://schemas.microsoft.com/office/spreadsheetml/2009/9/ac" r="131" s="169" customFormat="true" ht="12" x14ac:dyDescent="0.2">
      <c r="A131" s="172" t="s">
        <v>180</v>
      </c>
      <c r="B131" s="9">
        <v>2024</v>
      </c>
      <c r="C131" s="172" t="s">
        <v>16</v>
      </c>
      <c r="D131" s="9"/>
      <c r="E131" s="9"/>
      <c r="F131" s="9"/>
      <c r="G131" s="9"/>
      <c r="H131" s="9"/>
      <c r="I131" s="9"/>
      <c r="J131" s="9"/>
      <c r="K131" s="9"/>
      <c r="L131" s="9"/>
      <c r="M131" s="9"/>
      <c r="N131" s="9"/>
      <c r="O131" s="9"/>
      <c r="P131" s="9"/>
      <c r="Q131" s="9"/>
      <c r="R131" s="9"/>
      <c r="S131" s="9"/>
      <c r="T131" s="9"/>
      <c r="U131" s="9"/>
      <c r="V131" s="9"/>
      <c r="W131" s="172"/>
      <c r="X131" s="172"/>
      <c r="Y131" s="172"/>
      <c r="Z131" s="172"/>
      <c r="AA131" s="172"/>
      <c r="AB131" s="172"/>
      <c r="AC131" s="172"/>
      <c r="AD131" s="172"/>
    </row>
    <row xmlns:x14ac="http://schemas.microsoft.com/office/spreadsheetml/2009/9/ac" r="132" s="169" customFormat="true" ht="12" x14ac:dyDescent="0.2">
      <c r="A132" s="172" t="s">
        <v>180</v>
      </c>
      <c r="B132" s="9">
        <v>2025</v>
      </c>
      <c r="C132" s="172" t="s">
        <v>16</v>
      </c>
      <c r="D132" s="9"/>
      <c r="E132" s="9"/>
      <c r="F132" s="9"/>
      <c r="G132" s="9"/>
      <c r="H132" s="9"/>
      <c r="I132" s="9"/>
      <c r="J132" s="9"/>
      <c r="K132" s="9"/>
      <c r="L132" s="9"/>
      <c r="M132" s="9"/>
      <c r="N132" s="9"/>
      <c r="O132" s="9"/>
      <c r="P132" s="9"/>
      <c r="Q132" s="9"/>
      <c r="R132" s="9"/>
      <c r="S132" s="9"/>
      <c r="T132" s="9"/>
      <c r="U132" s="9"/>
      <c r="V132" s="9"/>
      <c r="W132" s="172"/>
      <c r="X132" s="172"/>
      <c r="Y132" s="172"/>
      <c r="Z132" s="172"/>
      <c r="AA132" s="172"/>
      <c r="AB132" s="172"/>
      <c r="AC132" s="172"/>
      <c r="AD132" s="172"/>
    </row>
    <row xmlns:x14ac="http://schemas.microsoft.com/office/spreadsheetml/2009/9/ac" r="133" s="169" customFormat="true" ht="12" x14ac:dyDescent="0.2">
      <c r="A133" s="172" t="s">
        <v>180</v>
      </c>
      <c r="B133" s="9">
        <v>2026</v>
      </c>
      <c r="C133" s="172" t="s">
        <v>16</v>
      </c>
      <c r="D133" s="9"/>
      <c r="E133" s="9"/>
      <c r="F133" s="9"/>
      <c r="G133" s="9"/>
      <c r="H133" s="9"/>
      <c r="I133" s="9"/>
      <c r="J133" s="9"/>
      <c r="K133" s="9"/>
      <c r="L133" s="9"/>
      <c r="M133" s="9"/>
      <c r="N133" s="9"/>
      <c r="O133" s="9"/>
      <c r="P133" s="9"/>
      <c r="Q133" s="9"/>
      <c r="R133" s="9"/>
      <c r="S133" s="9"/>
      <c r="T133" s="9"/>
      <c r="U133" s="9"/>
      <c r="V133" s="9"/>
      <c r="W133" s="172"/>
      <c r="X133" s="172"/>
      <c r="Y133" s="172"/>
      <c r="Z133" s="172"/>
      <c r="AA133" s="172"/>
      <c r="AB133" s="172"/>
      <c r="AC133" s="172"/>
      <c r="AD133" s="172"/>
    </row>
    <row xmlns:x14ac="http://schemas.microsoft.com/office/spreadsheetml/2009/9/ac" r="134" s="169" customFormat="true" ht="12" x14ac:dyDescent="0.2">
      <c r="A134" s="172" t="s">
        <v>180</v>
      </c>
      <c r="B134" s="9">
        <v>2027</v>
      </c>
      <c r="C134" s="172" t="s">
        <v>16</v>
      </c>
      <c r="D134" s="9"/>
      <c r="E134" s="9"/>
      <c r="F134" s="9"/>
      <c r="G134" s="9"/>
      <c r="H134" s="9"/>
      <c r="I134" s="9"/>
      <c r="J134" s="9"/>
      <c r="K134" s="9"/>
      <c r="L134" s="9"/>
      <c r="M134" s="9"/>
      <c r="N134" s="9"/>
      <c r="O134" s="9"/>
      <c r="P134" s="9"/>
      <c r="Q134" s="9"/>
      <c r="R134" s="9"/>
      <c r="S134" s="9"/>
      <c r="T134" s="9"/>
      <c r="U134" s="9"/>
      <c r="V134" s="9"/>
      <c r="W134" s="172"/>
      <c r="X134" s="172"/>
      <c r="Y134" s="172"/>
      <c r="Z134" s="172"/>
      <c r="AA134" s="172"/>
      <c r="AB134" s="172"/>
      <c r="AC134" s="172"/>
      <c r="AD134" s="172"/>
    </row>
    <row xmlns:x14ac="http://schemas.microsoft.com/office/spreadsheetml/2009/9/ac" r="135" s="169" customFormat="true" ht="12" x14ac:dyDescent="0.2">
      <c r="A135" s="172" t="s">
        <v>180</v>
      </c>
      <c r="B135" s="9">
        <v>2028</v>
      </c>
      <c r="C135" s="172" t="s">
        <v>16</v>
      </c>
      <c r="D135" s="9"/>
      <c r="E135" s="9"/>
      <c r="F135" s="9"/>
      <c r="G135" s="9"/>
      <c r="H135" s="9"/>
      <c r="I135" s="9"/>
      <c r="J135" s="9"/>
      <c r="K135" s="9"/>
      <c r="L135" s="9"/>
      <c r="M135" s="9"/>
      <c r="N135" s="9"/>
      <c r="O135" s="9"/>
      <c r="P135" s="9"/>
      <c r="Q135" s="9"/>
      <c r="R135" s="9"/>
      <c r="S135" s="9"/>
      <c r="T135" s="9"/>
      <c r="U135" s="9"/>
      <c r="V135" s="9"/>
      <c r="W135" s="172"/>
      <c r="X135" s="172"/>
      <c r="Y135" s="172"/>
      <c r="Z135" s="172"/>
      <c r="AA135" s="172"/>
      <c r="AB135" s="172"/>
      <c r="AC135" s="172"/>
      <c r="AD135" s="172"/>
    </row>
    <row xmlns:x14ac="http://schemas.microsoft.com/office/spreadsheetml/2009/9/ac" r="136" s="169" customFormat="true" ht="12" x14ac:dyDescent="0.2">
      <c r="A136" s="172" t="s">
        <v>180</v>
      </c>
      <c r="B136" s="9">
        <v>2029</v>
      </c>
      <c r="C136" s="172" t="s">
        <v>16</v>
      </c>
      <c r="D136" s="9"/>
      <c r="E136" s="9"/>
      <c r="F136" s="9"/>
      <c r="G136" s="9"/>
      <c r="H136" s="9"/>
      <c r="I136" s="9"/>
      <c r="J136" s="9"/>
      <c r="K136" s="9"/>
      <c r="L136" s="9"/>
      <c r="M136" s="9"/>
      <c r="N136" s="9"/>
      <c r="O136" s="9"/>
      <c r="P136" s="9"/>
      <c r="Q136" s="9"/>
      <c r="R136" s="9"/>
      <c r="S136" s="9"/>
      <c r="T136" s="9"/>
      <c r="U136" s="9"/>
      <c r="V136" s="9"/>
      <c r="W136" s="172"/>
      <c r="X136" s="172"/>
      <c r="Y136" s="172"/>
      <c r="Z136" s="172"/>
      <c r="AA136" s="172"/>
      <c r="AB136" s="172"/>
      <c r="AC136" s="172"/>
      <c r="AD136" s="172"/>
    </row>
    <row xmlns:x14ac="http://schemas.microsoft.com/office/spreadsheetml/2009/9/ac" r="137" s="169" customFormat="true" ht="12" x14ac:dyDescent="0.2">
      <c r="A137" s="172" t="s">
        <v>180</v>
      </c>
      <c r="B137" s="9">
        <v>2030</v>
      </c>
      <c r="C137" s="172" t="s">
        <v>16</v>
      </c>
      <c r="D137" s="9"/>
      <c r="E137" s="9"/>
      <c r="F137" s="9"/>
      <c r="G137" s="9"/>
      <c r="H137" s="9"/>
      <c r="I137" s="9"/>
      <c r="J137" s="9"/>
      <c r="K137" s="9"/>
      <c r="L137" s="9"/>
      <c r="M137" s="9"/>
      <c r="N137" s="9"/>
      <c r="O137" s="9"/>
      <c r="P137" s="9"/>
      <c r="Q137" s="9"/>
      <c r="R137" s="9"/>
      <c r="S137" s="9"/>
      <c r="T137" s="9"/>
      <c r="U137" s="9"/>
      <c r="V137" s="9"/>
      <c r="W137" s="172"/>
      <c r="X137" s="172"/>
      <c r="Y137" s="172"/>
      <c r="Z137" s="172"/>
      <c r="AA137" s="172"/>
      <c r="AB137" s="172"/>
      <c r="AC137" s="172"/>
      <c r="AD137" s="172"/>
    </row>
    <row xmlns:x14ac="http://schemas.microsoft.com/office/spreadsheetml/2009/9/ac" r="138" s="169" customFormat="true" ht="12" x14ac:dyDescent="0.2">
      <c r="A138" s="172" t="s">
        <v>180</v>
      </c>
      <c r="B138" s="9">
        <v>2000</v>
      </c>
      <c r="C138" s="172" t="s">
        <v>17</v>
      </c>
      <c r="D138" s="9">
        <v>385465</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2"/>
      <c r="X138" s="172"/>
      <c r="Y138" s="172"/>
      <c r="Z138" s="172"/>
      <c r="AA138" s="172"/>
      <c r="AB138" s="172"/>
      <c r="AC138" s="172"/>
      <c r="AD138" s="172"/>
    </row>
    <row xmlns:x14ac="http://schemas.microsoft.com/office/spreadsheetml/2009/9/ac" r="139" s="169" customFormat="true" ht="12" x14ac:dyDescent="0.2">
      <c r="A139" s="172" t="s">
        <v>180</v>
      </c>
      <c r="B139" s="9">
        <v>2001</v>
      </c>
      <c r="C139" s="172" t="s">
        <v>17</v>
      </c>
      <c r="D139" s="9">
        <v>396979</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2"/>
      <c r="X139" s="172"/>
      <c r="Y139" s="172"/>
      <c r="Z139" s="172"/>
      <c r="AA139" s="172"/>
      <c r="AB139" s="172"/>
      <c r="AC139" s="172"/>
      <c r="AD139" s="172"/>
    </row>
    <row xmlns:x14ac="http://schemas.microsoft.com/office/spreadsheetml/2009/9/ac" r="140" s="169" customFormat="true" ht="12" x14ac:dyDescent="0.2">
      <c r="A140" s="172" t="s">
        <v>180</v>
      </c>
      <c r="B140" s="9">
        <v>2002</v>
      </c>
      <c r="C140" s="172" t="s">
        <v>17</v>
      </c>
      <c r="D140" s="9">
        <v>408312</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2"/>
      <c r="X140" s="172"/>
      <c r="Y140" s="172"/>
      <c r="Z140" s="172"/>
      <c r="AA140" s="172"/>
      <c r="AB140" s="172"/>
      <c r="AC140" s="172"/>
      <c r="AD140" s="172"/>
    </row>
    <row xmlns:x14ac="http://schemas.microsoft.com/office/spreadsheetml/2009/9/ac" r="141" s="169" customFormat="true" ht="12" x14ac:dyDescent="0.2">
      <c r="A141" s="172" t="s">
        <v>180</v>
      </c>
      <c r="B141" s="9">
        <v>2003</v>
      </c>
      <c r="C141" s="172" t="s">
        <v>17</v>
      </c>
      <c r="D141" s="9">
        <v>416640</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2"/>
      <c r="X141" s="172"/>
      <c r="Y141" s="172"/>
      <c r="Z141" s="172"/>
      <c r="AA141" s="172"/>
      <c r="AB141" s="172"/>
      <c r="AC141" s="172"/>
      <c r="AD141" s="172"/>
    </row>
    <row xmlns:x14ac="http://schemas.microsoft.com/office/spreadsheetml/2009/9/ac" r="142" s="169" customFormat="true" ht="12" x14ac:dyDescent="0.2">
      <c r="A142" s="172" t="s">
        <v>180</v>
      </c>
      <c r="B142" s="9">
        <v>2004</v>
      </c>
      <c r="C142" s="172" t="s">
        <v>17</v>
      </c>
      <c r="D142" s="9">
        <v>419806</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2"/>
      <c r="X142" s="172"/>
      <c r="Y142" s="172"/>
      <c r="Z142" s="172"/>
      <c r="AA142" s="172"/>
      <c r="AB142" s="172"/>
      <c r="AC142" s="172"/>
      <c r="AD142" s="172"/>
    </row>
    <row xmlns:x14ac="http://schemas.microsoft.com/office/spreadsheetml/2009/9/ac" r="143" s="169" customFormat="true" ht="12" x14ac:dyDescent="0.2">
      <c r="A143" s="172" t="s">
        <v>180</v>
      </c>
      <c r="B143" s="9">
        <v>2005</v>
      </c>
      <c r="C143" s="172" t="s">
        <v>17</v>
      </c>
      <c r="D143" s="9">
        <v>421648</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2"/>
      <c r="X143" s="172"/>
      <c r="Y143" s="172"/>
      <c r="Z143" s="172"/>
      <c r="AA143" s="172"/>
      <c r="AB143" s="172"/>
      <c r="AC143" s="172"/>
      <c r="AD143" s="172"/>
    </row>
    <row xmlns:x14ac="http://schemas.microsoft.com/office/spreadsheetml/2009/9/ac" r="144" s="169" customFormat="true" ht="12" x14ac:dyDescent="0.2">
      <c r="A144" s="172" t="s">
        <v>180</v>
      </c>
      <c r="B144" s="9">
        <v>2006</v>
      </c>
      <c r="C144" s="172" t="s">
        <v>17</v>
      </c>
      <c r="D144" s="9">
        <v>418530</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2"/>
      <c r="X144" s="172"/>
      <c r="Y144" s="172"/>
      <c r="Z144" s="172"/>
      <c r="AA144" s="172"/>
      <c r="AB144" s="172"/>
      <c r="AC144" s="172"/>
      <c r="AD144" s="172"/>
    </row>
    <row xmlns:x14ac="http://schemas.microsoft.com/office/spreadsheetml/2009/9/ac" r="145" s="169" customFormat="true" ht="12" x14ac:dyDescent="0.2">
      <c r="A145" s="172" t="s">
        <v>180</v>
      </c>
      <c r="B145" s="9">
        <v>2007</v>
      </c>
      <c r="C145" s="172" t="s">
        <v>17</v>
      </c>
      <c r="D145" s="9">
        <v>415793</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2"/>
      <c r="X145" s="172"/>
      <c r="Y145" s="172"/>
      <c r="Z145" s="172"/>
      <c r="AA145" s="172"/>
      <c r="AB145" s="172"/>
      <c r="AC145" s="172"/>
      <c r="AD145" s="172"/>
    </row>
    <row xmlns:x14ac="http://schemas.microsoft.com/office/spreadsheetml/2009/9/ac" r="146" s="169" customFormat="true" ht="12" x14ac:dyDescent="0.2">
      <c r="A146" s="172" t="s">
        <v>180</v>
      </c>
      <c r="B146" s="9">
        <v>2008</v>
      </c>
      <c r="C146" s="172" t="s">
        <v>17</v>
      </c>
      <c r="D146" s="9">
        <v>411799</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2"/>
      <c r="X146" s="172"/>
      <c r="Y146" s="172"/>
      <c r="Z146" s="172"/>
      <c r="AA146" s="172"/>
      <c r="AB146" s="172"/>
      <c r="AC146" s="172"/>
      <c r="AD146" s="172"/>
    </row>
    <row xmlns:x14ac="http://schemas.microsoft.com/office/spreadsheetml/2009/9/ac" r="147" s="169" customFormat="true" ht="12" x14ac:dyDescent="0.2">
      <c r="A147" s="172" t="s">
        <v>180</v>
      </c>
      <c r="B147" s="9">
        <v>2009</v>
      </c>
      <c r="C147" s="172" t="s">
        <v>17</v>
      </c>
      <c r="D147" s="9">
        <v>406612</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2"/>
      <c r="X147" s="172"/>
      <c r="Y147" s="172"/>
      <c r="Z147" s="172"/>
      <c r="AA147" s="172"/>
      <c r="AB147" s="172"/>
      <c r="AC147" s="172"/>
      <c r="AD147" s="172"/>
    </row>
    <row xmlns:x14ac="http://schemas.microsoft.com/office/spreadsheetml/2009/9/ac" r="148" s="169" customFormat="true" ht="12" x14ac:dyDescent="0.2">
      <c r="A148" s="172" t="s">
        <v>180</v>
      </c>
      <c r="B148" s="9">
        <v>2010</v>
      </c>
      <c r="C148" s="172" t="s">
        <v>17</v>
      </c>
      <c r="D148" s="9">
        <v>402613</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2"/>
      <c r="X148" s="172"/>
      <c r="Y148" s="172"/>
      <c r="Z148" s="172"/>
      <c r="AA148" s="172"/>
      <c r="AB148" s="172"/>
      <c r="AC148" s="172"/>
      <c r="AD148" s="172"/>
    </row>
    <row xmlns:x14ac="http://schemas.microsoft.com/office/spreadsheetml/2009/9/ac" r="149" s="169" customFormat="true" ht="12" x14ac:dyDescent="0.2">
      <c r="A149" s="172" t="s">
        <v>180</v>
      </c>
      <c r="B149" s="9">
        <v>2011</v>
      </c>
      <c r="C149" s="172" t="s">
        <v>17</v>
      </c>
      <c r="D149" s="9">
        <v>465236</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2"/>
      <c r="X149" s="172"/>
      <c r="Y149" s="172"/>
      <c r="Z149" s="172"/>
      <c r="AA149" s="172"/>
      <c r="AB149" s="172"/>
      <c r="AC149" s="172"/>
      <c r="AD149" s="172"/>
    </row>
    <row xmlns:x14ac="http://schemas.microsoft.com/office/spreadsheetml/2009/9/ac" r="150" s="169" customFormat="true" ht="12" x14ac:dyDescent="0.2">
      <c r="A150" s="172" t="s">
        <v>180</v>
      </c>
      <c r="B150" s="9">
        <v>2012</v>
      </c>
      <c r="C150" s="172" t="s">
        <v>17</v>
      </c>
      <c r="D150" s="9">
        <v>463706</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2"/>
      <c r="X150" s="172"/>
      <c r="Y150" s="172"/>
      <c r="Z150" s="172"/>
      <c r="AA150" s="172"/>
      <c r="AB150" s="172"/>
      <c r="AC150" s="172"/>
      <c r="AD150" s="172"/>
    </row>
    <row xmlns:x14ac="http://schemas.microsoft.com/office/spreadsheetml/2009/9/ac" r="151" s="169" customFormat="true" ht="12" x14ac:dyDescent="0.2">
      <c r="A151" s="172" t="s">
        <v>180</v>
      </c>
      <c r="B151" s="9">
        <v>2013</v>
      </c>
      <c r="C151" s="172" t="s">
        <v>17</v>
      </c>
      <c r="D151" s="9">
        <v>463545</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2"/>
      <c r="X151" s="172"/>
      <c r="Y151" s="172"/>
      <c r="Z151" s="172"/>
      <c r="AA151" s="172"/>
      <c r="AB151" s="172"/>
      <c r="AC151" s="172"/>
      <c r="AD151" s="172"/>
    </row>
    <row xmlns:x14ac="http://schemas.microsoft.com/office/spreadsheetml/2009/9/ac" r="152" s="169" customFormat="true" ht="12" x14ac:dyDescent="0.2">
      <c r="A152" s="172" t="s">
        <v>180</v>
      </c>
      <c r="B152" s="9">
        <v>2014</v>
      </c>
      <c r="C152" s="172" t="s">
        <v>17</v>
      </c>
      <c r="D152" s="9">
        <v>462046</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2"/>
      <c r="X152" s="172"/>
      <c r="Y152" s="172"/>
      <c r="Z152" s="172"/>
      <c r="AA152" s="172"/>
      <c r="AB152" s="172"/>
      <c r="AC152" s="172"/>
      <c r="AD152" s="172"/>
    </row>
    <row xmlns:x14ac="http://schemas.microsoft.com/office/spreadsheetml/2009/9/ac" r="153" s="169" customFormat="true" ht="12" x14ac:dyDescent="0.2">
      <c r="A153" s="172" t="s">
        <v>180</v>
      </c>
      <c r="B153" s="9">
        <v>2015</v>
      </c>
      <c r="C153" s="172" t="s">
        <v>17</v>
      </c>
      <c r="D153" s="9">
        <v>464439</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2"/>
      <c r="X153" s="172"/>
      <c r="Y153" s="172"/>
      <c r="Z153" s="172"/>
      <c r="AA153" s="172"/>
      <c r="AB153" s="172"/>
      <c r="AC153" s="172"/>
      <c r="AD153" s="172"/>
    </row>
    <row xmlns:x14ac="http://schemas.microsoft.com/office/spreadsheetml/2009/9/ac" r="154" s="169" customFormat="true" ht="12" x14ac:dyDescent="0.2">
      <c r="A154" s="172" t="s">
        <v>180</v>
      </c>
      <c r="B154" s="9">
        <v>2016</v>
      </c>
      <c r="C154" s="172" t="s">
        <v>17</v>
      </c>
      <c r="D154" s="9">
        <v>466924</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2"/>
      <c r="X154" s="172"/>
      <c r="Y154" s="172"/>
      <c r="Z154" s="172"/>
      <c r="AA154" s="172"/>
      <c r="AB154" s="172"/>
      <c r="AC154" s="172"/>
      <c r="AD154" s="172"/>
    </row>
    <row xmlns:x14ac="http://schemas.microsoft.com/office/spreadsheetml/2009/9/ac" r="155" s="169" customFormat="true" ht="12" x14ac:dyDescent="0.2">
      <c r="A155" s="172" t="s">
        <v>180</v>
      </c>
      <c r="B155" s="9">
        <v>2017</v>
      </c>
      <c r="C155" s="172" t="s">
        <v>17</v>
      </c>
      <c r="D155" s="9">
        <v>468875</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2"/>
      <c r="X155" s="172"/>
      <c r="Y155" s="172"/>
      <c r="Z155" s="172"/>
      <c r="AA155" s="172"/>
      <c r="AB155" s="172"/>
      <c r="AC155" s="172"/>
      <c r="AD155" s="172"/>
    </row>
    <row xmlns:x14ac="http://schemas.microsoft.com/office/spreadsheetml/2009/9/ac" r="156" s="169" customFormat="true" ht="12" x14ac:dyDescent="0.2">
      <c r="A156" s="172" t="s">
        <v>180</v>
      </c>
      <c r="B156" s="9">
        <v>2018</v>
      </c>
      <c r="C156" s="172" t="s">
        <v>17</v>
      </c>
      <c r="D156" s="9">
        <v>464880</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2"/>
      <c r="X156" s="172"/>
      <c r="Y156" s="172"/>
      <c r="Z156" s="172"/>
      <c r="AA156" s="172"/>
      <c r="AB156" s="172"/>
      <c r="AC156" s="172"/>
      <c r="AD156" s="172"/>
    </row>
    <row xmlns:x14ac="http://schemas.microsoft.com/office/spreadsheetml/2009/9/ac" r="157" s="169" customFormat="true" ht="12" x14ac:dyDescent="0.2">
      <c r="A157" s="172" t="s">
        <v>180</v>
      </c>
      <c r="B157" s="9">
        <v>2019</v>
      </c>
      <c r="C157" s="172" t="s">
        <v>17</v>
      </c>
      <c r="D157" s="9">
        <v>459343</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2"/>
      <c r="X157" s="172"/>
      <c r="Y157" s="172"/>
      <c r="Z157" s="172"/>
      <c r="AA157" s="172"/>
      <c r="AB157" s="172"/>
      <c r="AC157" s="172"/>
      <c r="AD157" s="172"/>
    </row>
    <row xmlns:x14ac="http://schemas.microsoft.com/office/spreadsheetml/2009/9/ac" r="158" s="169" customFormat="true" ht="12" x14ac:dyDescent="0.2">
      <c r="A158" s="172" t="s">
        <v>180</v>
      </c>
      <c r="B158" s="9">
        <v>2020</v>
      </c>
      <c r="C158" s="172" t="s">
        <v>17</v>
      </c>
      <c r="D158" s="9">
        <v>450184</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2"/>
      <c r="X158" s="172"/>
      <c r="Y158" s="172"/>
      <c r="Z158" s="172"/>
      <c r="AA158" s="172"/>
      <c r="AB158" s="172"/>
      <c r="AC158" s="172"/>
      <c r="AD158" s="172"/>
    </row>
    <row xmlns:x14ac="http://schemas.microsoft.com/office/spreadsheetml/2009/9/ac" r="159" s="169" customFormat="true" ht="12" x14ac:dyDescent="0.2">
      <c r="A159" s="172" t="s">
        <v>180</v>
      </c>
      <c r="B159" s="9">
        <v>2021</v>
      </c>
      <c r="C159" s="172" t="s">
        <v>17</v>
      </c>
      <c r="D159" s="9">
        <v>442578</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2"/>
      <c r="X159" s="172"/>
      <c r="Y159" s="172"/>
      <c r="Z159" s="172"/>
      <c r="AA159" s="172"/>
      <c r="AB159" s="172"/>
      <c r="AC159" s="172"/>
      <c r="AD159" s="172"/>
    </row>
    <row xmlns:x14ac="http://schemas.microsoft.com/office/spreadsheetml/2009/9/ac" r="160" s="169" customFormat="true" ht="12" x14ac:dyDescent="0.2">
      <c r="A160" s="172" t="s">
        <v>180</v>
      </c>
      <c r="B160" s="9">
        <v>2022</v>
      </c>
      <c r="C160" s="172" t="s">
        <v>17</v>
      </c>
      <c r="D160" s="9">
        <v>434445</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2"/>
      <c r="X160" s="172"/>
      <c r="Y160" s="172"/>
      <c r="Z160" s="172"/>
      <c r="AA160" s="172"/>
      <c r="AB160" s="172"/>
      <c r="AC160" s="172"/>
      <c r="AD160" s="172"/>
    </row>
    <row xmlns:x14ac="http://schemas.microsoft.com/office/spreadsheetml/2009/9/ac" r="161" s="169" customFormat="true" ht="12" x14ac:dyDescent="0.2">
      <c r="A161" s="172" t="s">
        <v>180</v>
      </c>
      <c r="B161" s="9">
        <v>2023</v>
      </c>
      <c r="C161" s="172" t="s">
        <v>17</v>
      </c>
      <c r="D161" s="9">
        <v>431149</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2"/>
      <c r="X161" s="172"/>
      <c r="Y161" s="172"/>
      <c r="Z161" s="172"/>
      <c r="AA161" s="172"/>
      <c r="AB161" s="172"/>
      <c r="AC161" s="172"/>
      <c r="AD161" s="172"/>
    </row>
    <row xmlns:x14ac="http://schemas.microsoft.com/office/spreadsheetml/2009/9/ac" r="162" s="169" customFormat="true" ht="12" x14ac:dyDescent="0.2">
      <c r="A162" s="172" t="s">
        <v>180</v>
      </c>
      <c r="B162" s="9">
        <v>2024</v>
      </c>
      <c r="C162" s="172" t="s">
        <v>17</v>
      </c>
      <c r="D162" s="9"/>
      <c r="E162" s="9"/>
      <c r="F162" s="9"/>
      <c r="G162" s="9"/>
      <c r="H162" s="9"/>
      <c r="I162" s="9"/>
      <c r="J162" s="9"/>
      <c r="K162" s="9"/>
      <c r="L162" s="9"/>
      <c r="M162" s="9"/>
      <c r="N162" s="9"/>
      <c r="O162" s="9"/>
      <c r="P162" s="9"/>
      <c r="Q162" s="9"/>
      <c r="R162" s="9"/>
      <c r="S162" s="9"/>
      <c r="T162" s="9"/>
      <c r="U162" s="9"/>
      <c r="V162" s="9"/>
      <c r="W162" s="172"/>
      <c r="X162" s="172"/>
      <c r="Y162" s="172"/>
      <c r="Z162" s="172"/>
      <c r="AA162" s="172"/>
      <c r="AB162" s="172"/>
      <c r="AC162" s="172"/>
      <c r="AD162" s="172"/>
    </row>
    <row xmlns:x14ac="http://schemas.microsoft.com/office/spreadsheetml/2009/9/ac" r="163" s="169" customFormat="true" ht="12" x14ac:dyDescent="0.2">
      <c r="A163" s="172" t="s">
        <v>180</v>
      </c>
      <c r="B163" s="9">
        <v>2025</v>
      </c>
      <c r="C163" s="172" t="s">
        <v>17</v>
      </c>
      <c r="D163" s="9"/>
      <c r="E163" s="9"/>
      <c r="F163" s="9"/>
      <c r="G163" s="9"/>
      <c r="H163" s="9"/>
      <c r="I163" s="9"/>
      <c r="J163" s="9"/>
      <c r="K163" s="9"/>
      <c r="L163" s="9"/>
      <c r="M163" s="9"/>
      <c r="N163" s="9"/>
      <c r="O163" s="9"/>
      <c r="P163" s="9"/>
      <c r="Q163" s="9"/>
      <c r="R163" s="9"/>
      <c r="S163" s="9"/>
      <c r="T163" s="9"/>
      <c r="U163" s="9"/>
      <c r="V163" s="9"/>
      <c r="W163" s="172"/>
      <c r="X163" s="172"/>
      <c r="Y163" s="172"/>
      <c r="Z163" s="172"/>
      <c r="AA163" s="172"/>
      <c r="AB163" s="172"/>
      <c r="AC163" s="172"/>
      <c r="AD163" s="172"/>
    </row>
    <row xmlns:x14ac="http://schemas.microsoft.com/office/spreadsheetml/2009/9/ac" r="164" s="169" customFormat="true" ht="12" x14ac:dyDescent="0.2">
      <c r="A164" s="172" t="s">
        <v>180</v>
      </c>
      <c r="B164" s="9">
        <v>2026</v>
      </c>
      <c r="C164" s="172" t="s">
        <v>17</v>
      </c>
      <c r="D164" s="9"/>
      <c r="E164" s="9"/>
      <c r="F164" s="9"/>
      <c r="G164" s="9"/>
      <c r="H164" s="9"/>
      <c r="I164" s="9"/>
      <c r="J164" s="9"/>
      <c r="K164" s="9"/>
      <c r="L164" s="9"/>
      <c r="M164" s="9"/>
      <c r="N164" s="9"/>
      <c r="O164" s="9"/>
      <c r="P164" s="9"/>
      <c r="Q164" s="9"/>
      <c r="R164" s="9"/>
      <c r="S164" s="9"/>
      <c r="T164" s="9"/>
      <c r="U164" s="9"/>
      <c r="V164" s="9"/>
      <c r="W164" s="172"/>
      <c r="X164" s="172"/>
      <c r="Y164" s="172"/>
      <c r="Z164" s="172"/>
      <c r="AA164" s="172"/>
      <c r="AB164" s="172"/>
      <c r="AC164" s="172"/>
      <c r="AD164" s="172"/>
    </row>
    <row xmlns:x14ac="http://schemas.microsoft.com/office/spreadsheetml/2009/9/ac" r="165" s="169" customFormat="true" ht="12" x14ac:dyDescent="0.2">
      <c r="A165" s="172" t="s">
        <v>180</v>
      </c>
      <c r="B165" s="9">
        <v>2027</v>
      </c>
      <c r="C165" s="172" t="s">
        <v>17</v>
      </c>
      <c r="D165" s="9"/>
      <c r="E165" s="9"/>
      <c r="F165" s="9"/>
      <c r="G165" s="9"/>
      <c r="H165" s="9"/>
      <c r="I165" s="9"/>
      <c r="J165" s="9"/>
      <c r="K165" s="9"/>
      <c r="L165" s="9"/>
      <c r="M165" s="9"/>
      <c r="N165" s="9"/>
      <c r="O165" s="9"/>
      <c r="P165" s="9"/>
      <c r="Q165" s="9"/>
      <c r="R165" s="9"/>
      <c r="S165" s="9"/>
      <c r="T165" s="9"/>
      <c r="U165" s="9"/>
      <c r="V165" s="9"/>
      <c r="W165" s="172"/>
      <c r="X165" s="172"/>
      <c r="Y165" s="172"/>
      <c r="Z165" s="172"/>
      <c r="AA165" s="172"/>
      <c r="AB165" s="172"/>
      <c r="AC165" s="172"/>
      <c r="AD165" s="172"/>
    </row>
    <row xmlns:x14ac="http://schemas.microsoft.com/office/spreadsheetml/2009/9/ac" r="166" s="169" customFormat="true" ht="12" x14ac:dyDescent="0.2">
      <c r="A166" s="172" t="s">
        <v>180</v>
      </c>
      <c r="B166" s="9">
        <v>2028</v>
      </c>
      <c r="C166" s="172" t="s">
        <v>17</v>
      </c>
      <c r="D166" s="9"/>
      <c r="E166" s="9"/>
      <c r="F166" s="9"/>
      <c r="G166" s="9"/>
      <c r="H166" s="9"/>
      <c r="I166" s="9"/>
      <c r="J166" s="9"/>
      <c r="K166" s="9"/>
      <c r="L166" s="9"/>
      <c r="M166" s="9"/>
      <c r="N166" s="9"/>
      <c r="O166" s="9"/>
      <c r="P166" s="9"/>
      <c r="Q166" s="9"/>
      <c r="R166" s="9"/>
      <c r="S166" s="9"/>
      <c r="T166" s="9"/>
      <c r="U166" s="9"/>
      <c r="V166" s="9"/>
      <c r="W166" s="172"/>
      <c r="X166" s="172"/>
      <c r="Y166" s="172"/>
      <c r="Z166" s="172"/>
      <c r="AA166" s="172"/>
      <c r="AB166" s="172"/>
      <c r="AC166" s="172"/>
      <c r="AD166" s="172"/>
    </row>
    <row xmlns:x14ac="http://schemas.microsoft.com/office/spreadsheetml/2009/9/ac" r="167" s="169" customFormat="true" ht="12" x14ac:dyDescent="0.2">
      <c r="A167" s="172" t="s">
        <v>180</v>
      </c>
      <c r="B167" s="9">
        <v>2029</v>
      </c>
      <c r="C167" s="172" t="s">
        <v>17</v>
      </c>
      <c r="D167" s="9"/>
      <c r="E167" s="9"/>
      <c r="F167" s="9"/>
      <c r="G167" s="9"/>
      <c r="H167" s="9"/>
      <c r="I167" s="9"/>
      <c r="J167" s="9"/>
      <c r="K167" s="9"/>
      <c r="L167" s="9"/>
      <c r="M167" s="9"/>
      <c r="N167" s="9"/>
      <c r="O167" s="9"/>
      <c r="P167" s="9"/>
      <c r="Q167" s="9"/>
      <c r="R167" s="9"/>
      <c r="S167" s="9"/>
      <c r="T167" s="9"/>
      <c r="U167" s="9"/>
      <c r="V167" s="9"/>
      <c r="W167" s="172"/>
      <c r="X167" s="172"/>
      <c r="Y167" s="172"/>
      <c r="Z167" s="172"/>
      <c r="AA167" s="172"/>
      <c r="AB167" s="172"/>
    </row>
    <row xmlns:x14ac="http://schemas.microsoft.com/office/spreadsheetml/2009/9/ac" r="168" s="169" customFormat="true" ht="12" x14ac:dyDescent="0.2">
      <c r="A168" s="172" t="s">
        <v>180</v>
      </c>
      <c r="B168" s="9">
        <v>2030</v>
      </c>
      <c r="C168" s="172" t="s">
        <v>17</v>
      </c>
      <c r="D168" s="9"/>
      <c r="E168" s="9"/>
      <c r="F168" s="9"/>
      <c r="G168" s="9"/>
      <c r="H168" s="9"/>
      <c r="I168" s="9"/>
      <c r="J168" s="9"/>
      <c r="K168" s="9"/>
      <c r="L168" s="9"/>
      <c r="M168" s="9"/>
      <c r="N168" s="9"/>
      <c r="O168" s="9"/>
      <c r="P168" s="9"/>
      <c r="Q168" s="9"/>
      <c r="R168" s="9"/>
      <c r="S168" s="9"/>
      <c r="T168" s="9"/>
      <c r="U168" s="9"/>
      <c r="V168" s="9"/>
      <c r="W168" s="172"/>
      <c r="X168" s="172"/>
      <c r="Y168" s="172"/>
      <c r="Z168" s="172"/>
      <c r="AA168" s="172"/>
      <c r="AB168" s="172"/>
    </row>
    <row xmlns:x14ac="http://schemas.microsoft.com/office/spreadsheetml/2009/9/ac" r="169" ht="15.75" x14ac:dyDescent="0.25">
      <c r="A169" s="173" t="s">
        <v>180</v>
      </c>
      <c r="B169" s="9">
        <v>2000</v>
      </c>
      <c r="C169" s="173" t="s">
        <v>18</v>
      </c>
      <c r="D169" s="9">
        <v>335939</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3"/>
      <c r="X169" s="173"/>
      <c r="Y169" s="173"/>
      <c r="Z169" s="173"/>
      <c r="AA169" s="173"/>
      <c r="AB169" s="173"/>
    </row>
    <row xmlns:x14ac="http://schemas.microsoft.com/office/spreadsheetml/2009/9/ac" r="170" ht="15.75" x14ac:dyDescent="0.25">
      <c r="A170" s="173" t="s">
        <v>180</v>
      </c>
      <c r="B170" s="9">
        <v>2001</v>
      </c>
      <c r="C170" s="173" t="s">
        <v>18</v>
      </c>
      <c r="D170" s="9">
        <v>339956</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3"/>
      <c r="X170" s="173"/>
      <c r="Y170" s="173"/>
      <c r="Z170" s="173"/>
      <c r="AA170" s="173"/>
      <c r="AB170" s="173"/>
    </row>
    <row xmlns:x14ac="http://schemas.microsoft.com/office/spreadsheetml/2009/9/ac" r="171" ht="15.75" x14ac:dyDescent="0.25">
      <c r="A171" s="173" t="s">
        <v>180</v>
      </c>
      <c r="B171" s="9">
        <v>2002</v>
      </c>
      <c r="C171" s="173" t="s">
        <v>18</v>
      </c>
      <c r="D171" s="9">
        <v>347320</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3"/>
      <c r="X171" s="173"/>
      <c r="Y171" s="173"/>
      <c r="Z171" s="173"/>
      <c r="AA171" s="173"/>
      <c r="AB171" s="173"/>
    </row>
    <row xmlns:x14ac="http://schemas.microsoft.com/office/spreadsheetml/2009/9/ac" r="172" ht="15.75" x14ac:dyDescent="0.25">
      <c r="A172" s="173" t="s">
        <v>180</v>
      </c>
      <c r="B172" s="9">
        <v>2003</v>
      </c>
      <c r="C172" s="173" t="s">
        <v>18</v>
      </c>
      <c r="D172" s="9">
        <v>358582</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3"/>
      <c r="X172" s="173"/>
      <c r="Y172" s="173"/>
      <c r="Z172" s="173"/>
      <c r="AA172" s="173"/>
      <c r="AB172" s="173"/>
    </row>
    <row xmlns:x14ac="http://schemas.microsoft.com/office/spreadsheetml/2009/9/ac" r="173" ht="15.75" x14ac:dyDescent="0.25">
      <c r="A173" s="173" t="s">
        <v>180</v>
      </c>
      <c r="B173" s="9">
        <v>2004</v>
      </c>
      <c r="C173" s="173" t="s">
        <v>18</v>
      </c>
      <c r="D173" s="9">
        <v>370628</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3"/>
      <c r="X173" s="173"/>
      <c r="Y173" s="173"/>
      <c r="Z173" s="173"/>
      <c r="AA173" s="173"/>
      <c r="AB173" s="173"/>
    </row>
    <row xmlns:x14ac="http://schemas.microsoft.com/office/spreadsheetml/2009/9/ac" r="174" ht="15.75" x14ac:dyDescent="0.25">
      <c r="A174" s="173" t="s">
        <v>180</v>
      </c>
      <c r="B174" s="9">
        <v>2005</v>
      </c>
      <c r="C174" s="173" t="s">
        <v>18</v>
      </c>
      <c r="D174" s="9">
        <v>380858</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3"/>
      <c r="X174" s="173"/>
      <c r="Y174" s="173"/>
      <c r="Z174" s="173"/>
      <c r="AA174" s="173"/>
      <c r="AB174" s="173"/>
    </row>
    <row xmlns:x14ac="http://schemas.microsoft.com/office/spreadsheetml/2009/9/ac" r="175" ht="15.75" x14ac:dyDescent="0.25">
      <c r="A175" s="173" t="s">
        <v>180</v>
      </c>
      <c r="B175" s="9">
        <v>2006</v>
      </c>
      <c r="C175" s="173" t="s">
        <v>18</v>
      </c>
      <c r="D175" s="9">
        <v>392319</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3"/>
      <c r="X175" s="173"/>
      <c r="Y175" s="173"/>
      <c r="Z175" s="173"/>
      <c r="AA175" s="173"/>
      <c r="AB175" s="173"/>
    </row>
    <row xmlns:x14ac="http://schemas.microsoft.com/office/spreadsheetml/2009/9/ac" r="176" ht="15.75" x14ac:dyDescent="0.25">
      <c r="A176" s="173" t="s">
        <v>180</v>
      </c>
      <c r="B176" s="9">
        <v>2007</v>
      </c>
      <c r="C176" s="173" t="s">
        <v>18</v>
      </c>
      <c r="D176" s="9">
        <v>402681</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3"/>
      <c r="X176" s="173"/>
      <c r="Y176" s="173"/>
      <c r="Z176" s="173"/>
      <c r="AA176" s="173"/>
      <c r="AB176" s="173"/>
    </row>
    <row xmlns:x14ac="http://schemas.microsoft.com/office/spreadsheetml/2009/9/ac" r="177" ht="15.75" x14ac:dyDescent="0.25">
      <c r="A177" s="173" t="s">
        <v>180</v>
      </c>
      <c r="B177" s="9">
        <v>2008</v>
      </c>
      <c r="C177" s="173" t="s">
        <v>18</v>
      </c>
      <c r="D177" s="9">
        <v>412882</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3"/>
      <c r="X177" s="173"/>
      <c r="Y177" s="173"/>
      <c r="Z177" s="173"/>
      <c r="AA177" s="173"/>
      <c r="AB177" s="173"/>
    </row>
    <row xmlns:x14ac="http://schemas.microsoft.com/office/spreadsheetml/2009/9/ac" r="178" ht="15.75" x14ac:dyDescent="0.25">
      <c r="A178" s="173" t="s">
        <v>180</v>
      </c>
      <c r="B178" s="9">
        <v>2009</v>
      </c>
      <c r="C178" s="173" t="s">
        <v>18</v>
      </c>
      <c r="D178" s="9">
        <v>421016</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3"/>
      <c r="X178" s="173"/>
      <c r="Y178" s="173"/>
      <c r="Z178" s="173"/>
      <c r="AA178" s="173"/>
      <c r="AB178" s="173"/>
    </row>
    <row xmlns:x14ac="http://schemas.microsoft.com/office/spreadsheetml/2009/9/ac" r="179" ht="15.75" x14ac:dyDescent="0.25">
      <c r="A179" s="173" t="s">
        <v>180</v>
      </c>
      <c r="B179" s="9">
        <v>2010</v>
      </c>
      <c r="C179" s="173" t="s">
        <v>18</v>
      </c>
      <c r="D179" s="9">
        <v>423901</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3"/>
      <c r="X179" s="173"/>
      <c r="Y179" s="173"/>
      <c r="Z179" s="173"/>
      <c r="AA179" s="173"/>
      <c r="AB179" s="173"/>
    </row>
    <row xmlns:x14ac="http://schemas.microsoft.com/office/spreadsheetml/2009/9/ac" r="180" ht="15.75" x14ac:dyDescent="0.25">
      <c r="A180" s="173" t="s">
        <v>180</v>
      </c>
      <c r="B180" s="9">
        <v>2011</v>
      </c>
      <c r="C180" s="173" t="s">
        <v>18</v>
      </c>
      <c r="D180" s="9">
        <v>426145</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3"/>
      <c r="X180" s="173"/>
      <c r="Y180" s="173"/>
      <c r="Z180" s="173"/>
      <c r="AA180" s="173"/>
      <c r="AB180" s="173"/>
    </row>
    <row xmlns:x14ac="http://schemas.microsoft.com/office/spreadsheetml/2009/9/ac" r="181" ht="15.75" x14ac:dyDescent="0.25">
      <c r="A181" s="173" t="s">
        <v>180</v>
      </c>
      <c r="B181" s="9">
        <v>2012</v>
      </c>
      <c r="C181" s="173" t="s">
        <v>18</v>
      </c>
      <c r="D181" s="9">
        <v>423714</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3"/>
      <c r="X181" s="173"/>
      <c r="Y181" s="173"/>
      <c r="Z181" s="173"/>
      <c r="AA181" s="173"/>
      <c r="AB181" s="173"/>
    </row>
    <row xmlns:x14ac="http://schemas.microsoft.com/office/spreadsheetml/2009/9/ac" r="182" ht="15.75" x14ac:dyDescent="0.25">
      <c r="A182" s="173" t="s">
        <v>180</v>
      </c>
      <c r="B182" s="9">
        <v>2013</v>
      </c>
      <c r="C182" s="173" t="s">
        <v>18</v>
      </c>
      <c r="D182" s="9">
        <v>421648</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3"/>
      <c r="X182" s="173"/>
      <c r="Y182" s="173"/>
      <c r="Z182" s="173"/>
      <c r="AA182" s="173"/>
      <c r="AB182" s="173"/>
    </row>
    <row xmlns:x14ac="http://schemas.microsoft.com/office/spreadsheetml/2009/9/ac" r="183" ht="15.75" x14ac:dyDescent="0.25">
      <c r="A183" s="173" t="s">
        <v>180</v>
      </c>
      <c r="B183" s="9">
        <v>2014</v>
      </c>
      <c r="C183" s="173" t="s">
        <v>18</v>
      </c>
      <c r="D183" s="9">
        <v>418109</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3"/>
      <c r="X183" s="173"/>
      <c r="Y183" s="173"/>
      <c r="Z183" s="173"/>
      <c r="AA183" s="173"/>
      <c r="AB183" s="173"/>
    </row>
    <row xmlns:x14ac="http://schemas.microsoft.com/office/spreadsheetml/2009/9/ac" r="184" ht="15.75" x14ac:dyDescent="0.25">
      <c r="A184" s="173" t="s">
        <v>180</v>
      </c>
      <c r="B184" s="9">
        <v>2015</v>
      </c>
      <c r="C184" s="173" t="s">
        <v>18</v>
      </c>
      <c r="D184" s="9">
        <v>413514</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3"/>
      <c r="X184" s="173"/>
      <c r="Y184" s="173"/>
      <c r="Z184" s="173"/>
      <c r="AA184" s="173"/>
      <c r="AB184" s="173"/>
    </row>
    <row xmlns:x14ac="http://schemas.microsoft.com/office/spreadsheetml/2009/9/ac" r="185" ht="15.75" x14ac:dyDescent="0.25">
      <c r="A185" s="173" t="s">
        <v>180</v>
      </c>
      <c r="B185" s="9">
        <v>2016</v>
      </c>
      <c r="C185" s="173" t="s">
        <v>18</v>
      </c>
      <c r="D185" s="9">
        <v>411303</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3"/>
      <c r="X185" s="173"/>
      <c r="Y185" s="173"/>
      <c r="Z185" s="173"/>
      <c r="AA185" s="173"/>
      <c r="AB185" s="173"/>
    </row>
    <row xmlns:x14ac="http://schemas.microsoft.com/office/spreadsheetml/2009/9/ac" r="186" ht="15.75" x14ac:dyDescent="0.25">
      <c r="A186" s="173" t="s">
        <v>180</v>
      </c>
      <c r="B186" s="9">
        <v>2017</v>
      </c>
      <c r="C186" s="173" t="s">
        <v>18</v>
      </c>
      <c r="D186" s="9">
        <v>409808</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3"/>
      <c r="X186" s="173"/>
      <c r="Y186" s="173"/>
      <c r="Z186" s="173"/>
      <c r="AA186" s="173"/>
      <c r="AB186" s="173"/>
    </row>
    <row xmlns:x14ac="http://schemas.microsoft.com/office/spreadsheetml/2009/9/ac" r="187" ht="15.75" x14ac:dyDescent="0.25">
      <c r="A187" s="173" t="s">
        <v>180</v>
      </c>
      <c r="B187" s="9">
        <v>2018</v>
      </c>
      <c r="C187" s="173" t="s">
        <v>18</v>
      </c>
      <c r="D187" s="9">
        <v>409125</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3"/>
      <c r="X187" s="173"/>
      <c r="Y187" s="173"/>
      <c r="Z187" s="173"/>
      <c r="AA187" s="173"/>
      <c r="AB187" s="173"/>
    </row>
    <row xmlns:x14ac="http://schemas.microsoft.com/office/spreadsheetml/2009/9/ac" r="188" ht="15.75" x14ac:dyDescent="0.25">
      <c r="A188" s="173" t="s">
        <v>180</v>
      </c>
      <c r="B188" s="9">
        <v>2019</v>
      </c>
      <c r="C188" s="173" t="s">
        <v>18</v>
      </c>
      <c r="D188" s="9">
        <v>408292</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3"/>
      <c r="X188" s="173"/>
      <c r="Y188" s="173"/>
      <c r="Z188" s="173"/>
      <c r="AA188" s="173"/>
      <c r="AB188" s="173"/>
    </row>
    <row xmlns:x14ac="http://schemas.microsoft.com/office/spreadsheetml/2009/9/ac" r="189" ht="15.75" x14ac:dyDescent="0.25">
      <c r="A189" s="173" t="s">
        <v>180</v>
      </c>
      <c r="B189" s="9">
        <v>2020</v>
      </c>
      <c r="C189" s="173" t="s">
        <v>18</v>
      </c>
      <c r="D189" s="9">
        <v>407712</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3"/>
      <c r="X189" s="173"/>
      <c r="Y189" s="173"/>
      <c r="Z189" s="173"/>
      <c r="AA189" s="173"/>
      <c r="AB189" s="173"/>
    </row>
    <row xmlns:x14ac="http://schemas.microsoft.com/office/spreadsheetml/2009/9/ac" r="190" ht="15.75" x14ac:dyDescent="0.25">
      <c r="A190" s="173" t="s">
        <v>180</v>
      </c>
      <c r="B190" s="9">
        <v>2021</v>
      </c>
      <c r="C190" s="173" t="s">
        <v>18</v>
      </c>
      <c r="D190" s="9">
        <v>408501</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3"/>
      <c r="X190" s="173"/>
      <c r="Y190" s="173"/>
      <c r="Z190" s="173"/>
      <c r="AA190" s="173"/>
      <c r="AB190" s="173"/>
    </row>
    <row xmlns:x14ac="http://schemas.microsoft.com/office/spreadsheetml/2009/9/ac" r="191" ht="15.75" x14ac:dyDescent="0.25">
      <c r="A191" s="173" t="s">
        <v>180</v>
      </c>
      <c r="B191" s="9">
        <v>2022</v>
      </c>
      <c r="C191" s="173" t="s">
        <v>18</v>
      </c>
      <c r="D191" s="9">
        <v>411653</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3"/>
      <c r="X191" s="173"/>
      <c r="Y191" s="173"/>
      <c r="Z191" s="173"/>
      <c r="AA191" s="173"/>
      <c r="AB191" s="173"/>
    </row>
    <row xmlns:x14ac="http://schemas.microsoft.com/office/spreadsheetml/2009/9/ac" r="192" ht="15.75" x14ac:dyDescent="0.25">
      <c r="A192" s="173" t="s">
        <v>180</v>
      </c>
      <c r="B192" s="9">
        <v>2023</v>
      </c>
      <c r="C192" s="173" t="s">
        <v>18</v>
      </c>
      <c r="D192" s="9">
        <v>411846</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3"/>
      <c r="X192" s="173"/>
      <c r="Y192" s="173"/>
      <c r="Z192" s="173"/>
      <c r="AA192" s="173"/>
      <c r="AB192" s="173"/>
    </row>
    <row xmlns:x14ac="http://schemas.microsoft.com/office/spreadsheetml/2009/9/ac" r="193" ht="15.75" x14ac:dyDescent="0.25">
      <c r="A193" s="173" t="s">
        <v>180</v>
      </c>
      <c r="B193" s="9">
        <v>2024</v>
      </c>
      <c r="C193" s="173" t="s">
        <v>18</v>
      </c>
      <c r="D193" s="9"/>
      <c r="E193" s="9"/>
      <c r="F193" s="9"/>
      <c r="G193" s="9"/>
      <c r="H193" s="9"/>
      <c r="I193" s="9"/>
      <c r="J193" s="9"/>
      <c r="K193" s="9"/>
      <c r="L193" s="9"/>
      <c r="M193" s="9"/>
      <c r="N193" s="9"/>
      <c r="O193" s="9"/>
      <c r="P193" s="9"/>
      <c r="Q193" s="9"/>
      <c r="R193" s="9"/>
      <c r="S193" s="9"/>
      <c r="T193" s="9"/>
      <c r="U193" s="9"/>
      <c r="V193" s="9"/>
      <c r="W193" s="173"/>
      <c r="X193" s="173"/>
      <c r="Y193" s="173"/>
      <c r="Z193" s="173"/>
      <c r="AA193" s="173"/>
      <c r="AB193" s="173"/>
    </row>
    <row xmlns:x14ac="http://schemas.microsoft.com/office/spreadsheetml/2009/9/ac" r="194" ht="15.75" x14ac:dyDescent="0.25">
      <c r="A194" s="173" t="s">
        <v>180</v>
      </c>
      <c r="B194" s="9">
        <v>2025</v>
      </c>
      <c r="C194" s="173" t="s">
        <v>18</v>
      </c>
      <c r="D194" s="9"/>
      <c r="E194" s="9"/>
      <c r="F194" s="9"/>
      <c r="G194" s="9"/>
      <c r="H194" s="9"/>
      <c r="I194" s="9"/>
      <c r="J194" s="9"/>
      <c r="K194" s="9"/>
      <c r="L194" s="9"/>
      <c r="M194" s="9"/>
      <c r="N194" s="9"/>
      <c r="O194" s="9"/>
      <c r="P194" s="9"/>
      <c r="Q194" s="9"/>
      <c r="R194" s="9"/>
      <c r="S194" s="9"/>
      <c r="T194" s="9"/>
      <c r="U194" s="9"/>
      <c r="V194" s="9"/>
      <c r="W194" s="173"/>
      <c r="X194" s="173"/>
      <c r="Y194" s="173"/>
      <c r="Z194" s="173"/>
      <c r="AA194" s="173"/>
      <c r="AB194" s="173"/>
    </row>
    <row xmlns:x14ac="http://schemas.microsoft.com/office/spreadsheetml/2009/9/ac" r="195" ht="15.75" x14ac:dyDescent="0.25">
      <c r="A195" s="173" t="s">
        <v>180</v>
      </c>
      <c r="B195" s="9">
        <v>2026</v>
      </c>
      <c r="C195" s="173" t="s">
        <v>18</v>
      </c>
      <c r="D195" s="9"/>
      <c r="E195" s="9"/>
      <c r="F195" s="9"/>
      <c r="G195" s="9"/>
      <c r="H195" s="9"/>
      <c r="I195" s="9"/>
      <c r="J195" s="9"/>
      <c r="K195" s="9"/>
      <c r="L195" s="9"/>
      <c r="M195" s="9"/>
      <c r="N195" s="9"/>
      <c r="O195" s="9"/>
      <c r="P195" s="9"/>
      <c r="Q195" s="9"/>
      <c r="R195" s="9"/>
      <c r="S195" s="9"/>
      <c r="T195" s="9"/>
      <c r="U195" s="9"/>
      <c r="V195" s="9"/>
      <c r="W195" s="173"/>
      <c r="X195" s="173"/>
      <c r="Y195" s="173"/>
      <c r="Z195" s="173"/>
      <c r="AA195" s="173"/>
      <c r="AB195" s="173"/>
    </row>
    <row xmlns:x14ac="http://schemas.microsoft.com/office/spreadsheetml/2009/9/ac" r="196" ht="15.75" x14ac:dyDescent="0.25">
      <c r="A196" s="173" t="s">
        <v>180</v>
      </c>
      <c r="B196" s="9">
        <v>2027</v>
      </c>
      <c r="C196" s="173" t="s">
        <v>18</v>
      </c>
      <c r="D196" s="9"/>
      <c r="E196" s="9"/>
      <c r="F196" s="9"/>
      <c r="G196" s="9"/>
      <c r="H196" s="9"/>
      <c r="I196" s="9"/>
      <c r="J196" s="9"/>
      <c r="K196" s="9"/>
      <c r="L196" s="9"/>
      <c r="M196" s="9"/>
      <c r="N196" s="9"/>
      <c r="O196" s="9"/>
      <c r="P196" s="9"/>
      <c r="Q196" s="9"/>
      <c r="R196" s="9"/>
      <c r="S196" s="9"/>
      <c r="T196" s="9"/>
      <c r="U196" s="9"/>
      <c r="V196" s="9"/>
      <c r="W196" s="173"/>
      <c r="X196" s="173"/>
      <c r="Y196" s="173"/>
      <c r="Z196" s="173"/>
      <c r="AA196" s="173"/>
      <c r="AB196" s="173"/>
    </row>
    <row xmlns:x14ac="http://schemas.microsoft.com/office/spreadsheetml/2009/9/ac" r="197" ht="15.75" x14ac:dyDescent="0.25">
      <c r="A197" s="173" t="s">
        <v>180</v>
      </c>
      <c r="B197" s="9">
        <v>2028</v>
      </c>
      <c r="C197" s="173" t="s">
        <v>18</v>
      </c>
      <c r="D197" s="9"/>
      <c r="E197" s="9"/>
      <c r="F197" s="9"/>
      <c r="G197" s="9"/>
      <c r="H197" s="9"/>
      <c r="I197" s="9"/>
      <c r="J197" s="9"/>
      <c r="K197" s="9"/>
      <c r="L197" s="9"/>
      <c r="M197" s="9"/>
      <c r="N197" s="9"/>
      <c r="O197" s="9"/>
      <c r="P197" s="9"/>
      <c r="Q197" s="9"/>
      <c r="R197" s="9"/>
      <c r="S197" s="9"/>
      <c r="T197" s="9"/>
      <c r="U197" s="9"/>
      <c r="V197" s="9"/>
      <c r="W197" s="173"/>
      <c r="X197" s="173"/>
      <c r="Y197" s="173"/>
      <c r="Z197" s="173"/>
      <c r="AA197" s="173"/>
      <c r="AB197" s="173"/>
    </row>
    <row xmlns:x14ac="http://schemas.microsoft.com/office/spreadsheetml/2009/9/ac" r="198" ht="15.75" x14ac:dyDescent="0.25">
      <c r="A198" s="173" t="s">
        <v>180</v>
      </c>
      <c r="B198" s="9">
        <v>2029</v>
      </c>
      <c r="C198" s="173" t="s">
        <v>18</v>
      </c>
      <c r="D198" s="9"/>
      <c r="E198" s="9"/>
      <c r="F198" s="9"/>
      <c r="G198" s="9"/>
      <c r="H198" s="9"/>
      <c r="I198" s="9"/>
      <c r="J198" s="9"/>
      <c r="K198" s="9"/>
      <c r="L198" s="9"/>
      <c r="M198" s="9"/>
      <c r="N198" s="9"/>
      <c r="O198" s="9"/>
      <c r="P198" s="9"/>
      <c r="Q198" s="9"/>
      <c r="R198" s="9"/>
      <c r="S198" s="9"/>
      <c r="T198" s="9"/>
      <c r="U198" s="9"/>
      <c r="V198" s="9"/>
      <c r="W198" s="173"/>
      <c r="X198" s="173"/>
      <c r="Y198" s="173"/>
      <c r="Z198" s="173"/>
      <c r="AA198" s="173"/>
      <c r="AB198" s="173"/>
    </row>
    <row xmlns:x14ac="http://schemas.microsoft.com/office/spreadsheetml/2009/9/ac" r="199" ht="15.75" x14ac:dyDescent="0.25">
      <c r="A199" s="173" t="s">
        <v>180</v>
      </c>
      <c r="B199" s="9">
        <v>2030</v>
      </c>
      <c r="C199" s="173" t="s">
        <v>18</v>
      </c>
      <c r="D199" s="9"/>
      <c r="E199" s="9"/>
      <c r="F199" s="9"/>
      <c r="G199" s="9"/>
      <c r="H199" s="9"/>
      <c r="I199" s="9"/>
      <c r="J199" s="9"/>
      <c r="K199" s="9"/>
      <c r="L199" s="9"/>
      <c r="M199" s="9"/>
      <c r="N199" s="9"/>
      <c r="O199" s="9"/>
      <c r="P199" s="9"/>
      <c r="Q199" s="9"/>
      <c r="R199" s="9"/>
      <c r="S199" s="9"/>
      <c r="T199" s="9"/>
      <c r="U199" s="9"/>
      <c r="V199" s="9"/>
      <c r="W199" s="173"/>
      <c r="X199" s="173"/>
      <c r="Y199" s="173"/>
      <c r="Z199" s="173"/>
      <c r="AA199" s="173"/>
      <c r="AB199" s="173"/>
    </row>
    <row xmlns:x14ac="http://schemas.microsoft.com/office/spreadsheetml/2009/9/ac" r="200" ht="15.75" x14ac:dyDescent="0.25">
      <c r="A200" s="173"/>
      <c r="B200" s="174"/>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xmlns:x14ac="http://schemas.microsoft.com/office/spreadsheetml/2009/9/ac" r="201" ht="15.75" x14ac:dyDescent="0.25">
      <c r="A201" s="173"/>
      <c r="B201" s="17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xmlns:x14ac="http://schemas.microsoft.com/office/spreadsheetml/2009/9/ac" r="202" ht="15.75" x14ac:dyDescent="0.25">
      <c r="A202" s="173"/>
      <c r="B202" s="174"/>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xmlns:x14ac="http://schemas.microsoft.com/office/spreadsheetml/2009/9/ac" r="203" ht="15.75" x14ac:dyDescent="0.25">
      <c r="A203" s="173"/>
      <c r="B203" s="17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xmlns:x14ac="http://schemas.microsoft.com/office/spreadsheetml/2009/9/ac" r="204" ht="15.75" x14ac:dyDescent="0.25">
      <c r="A204" s="173"/>
      <c r="B204" s="174"/>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xmlns:x14ac="http://schemas.microsoft.com/office/spreadsheetml/2009/9/ac" r="205" ht="15.75" x14ac:dyDescent="0.25">
      <c r="A205" s="173"/>
      <c r="B205" s="17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xmlns:x14ac="http://schemas.microsoft.com/office/spreadsheetml/2009/9/ac" r="206" ht="15.75" x14ac:dyDescent="0.25">
      <c r="A206" s="173"/>
      <c r="B206" s="174"/>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xmlns:x14ac="http://schemas.microsoft.com/office/spreadsheetml/2009/9/ac" r="207" ht="15.75" x14ac:dyDescent="0.25">
      <c r="A207" s="173"/>
      <c r="B207" s="174"/>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xmlns:x14ac="http://schemas.microsoft.com/office/spreadsheetml/2009/9/ac" r="208" ht="15.75" x14ac:dyDescent="0.25">
      <c r="A208" s="173"/>
      <c r="B208" s="174"/>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xmlns:x14ac="http://schemas.microsoft.com/office/spreadsheetml/2009/9/ac" r="209" ht="15.75" x14ac:dyDescent="0.25">
      <c r="A209" s="173"/>
      <c r="B209" s="174"/>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xmlns:x14ac="http://schemas.microsoft.com/office/spreadsheetml/2009/9/ac" r="210" ht="15.75" x14ac:dyDescent="0.25">
      <c r="A210" s="173"/>
      <c r="B210" s="174"/>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xmlns:x14ac="http://schemas.microsoft.com/office/spreadsheetml/2009/9/ac" r="211" ht="15.75" x14ac:dyDescent="0.25">
      <c r="A211" s="173"/>
      <c r="B211" s="174"/>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xmlns:x14ac="http://schemas.microsoft.com/office/spreadsheetml/2009/9/ac" r="212" ht="15.75" x14ac:dyDescent="0.25">
      <c r="A212" s="173"/>
      <c r="B212" s="174"/>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xmlns:x14ac="http://schemas.microsoft.com/office/spreadsheetml/2009/9/ac" r="213" ht="15.75" x14ac:dyDescent="0.25">
      <c r="A213" s="173"/>
      <c r="B213" s="174"/>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xmlns:x14ac="http://schemas.microsoft.com/office/spreadsheetml/2009/9/ac" r="214" ht="15.75" x14ac:dyDescent="0.25">
      <c r="A214" s="173"/>
      <c r="B214" s="174"/>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xmlns:x14ac="http://schemas.microsoft.com/office/spreadsheetml/2009/9/ac" r="215" ht="15.75" x14ac:dyDescent="0.25">
      <c r="A215" s="173"/>
      <c r="B215" s="174"/>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xmlns:x14ac="http://schemas.microsoft.com/office/spreadsheetml/2009/9/ac" r="216" ht="15.75" x14ac:dyDescent="0.25">
      <c r="A216" s="173"/>
      <c r="B216" s="174"/>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xmlns:x14ac="http://schemas.microsoft.com/office/spreadsheetml/2009/9/ac" r="217" ht="15.75" x14ac:dyDescent="0.25">
      <c r="A217" s="173"/>
      <c r="B217" s="174"/>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xmlns:x14ac="http://schemas.microsoft.com/office/spreadsheetml/2009/9/ac" r="218" ht="15.75" x14ac:dyDescent="0.25">
      <c r="A218" s="173"/>
      <c r="B218" s="174"/>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xmlns:x14ac="http://schemas.microsoft.com/office/spreadsheetml/2009/9/ac" r="219" ht="15.75" x14ac:dyDescent="0.25">
      <c r="A219" s="173"/>
      <c r="B219" s="174"/>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xmlns:x14ac="http://schemas.microsoft.com/office/spreadsheetml/2009/9/ac" r="220" ht="15.75" x14ac:dyDescent="0.25">
      <c r="A220" s="173"/>
      <c r="B220" s="174"/>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xmlns:x14ac="http://schemas.microsoft.com/office/spreadsheetml/2009/9/ac" r="221" ht="15.75" x14ac:dyDescent="0.25">
      <c r="A221" s="173"/>
      <c r="B221" s="174"/>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xmlns:x14ac="http://schemas.microsoft.com/office/spreadsheetml/2009/9/ac" r="222" ht="15.75" x14ac:dyDescent="0.25">
      <c r="A222" s="173"/>
      <c r="B222" s="174"/>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xmlns:x14ac="http://schemas.microsoft.com/office/spreadsheetml/2009/9/ac" r="223" ht="15.75" x14ac:dyDescent="0.25">
      <c r="A223" s="173"/>
      <c r="B223" s="174"/>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xmlns:x14ac="http://schemas.microsoft.com/office/spreadsheetml/2009/9/ac" r="224" ht="15.75" x14ac:dyDescent="0.25">
      <c r="A224" s="173"/>
      <c r="B224" s="174"/>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xmlns:x14ac="http://schemas.microsoft.com/office/spreadsheetml/2009/9/ac" r="225" ht="15.75" x14ac:dyDescent="0.25">
      <c r="A225" s="173"/>
      <c r="B225" s="174"/>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xmlns:x14ac="http://schemas.microsoft.com/office/spreadsheetml/2009/9/ac" r="226" ht="15.75" x14ac:dyDescent="0.25">
      <c r="A226" s="173"/>
      <c r="B226" s="174"/>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xmlns:x14ac="http://schemas.microsoft.com/office/spreadsheetml/2009/9/ac" r="227" ht="15.75" x14ac:dyDescent="0.25">
      <c r="A227" s="173"/>
      <c r="B227" s="174"/>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xmlns:x14ac="http://schemas.microsoft.com/office/spreadsheetml/2009/9/ac" r="228" ht="15.75" x14ac:dyDescent="0.25">
      <c r="A228" s="173"/>
      <c r="B228" s="174"/>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xmlns:x14ac="http://schemas.microsoft.com/office/spreadsheetml/2009/9/ac" r="229" ht="15.75" x14ac:dyDescent="0.25">
      <c r="A229" s="173"/>
      <c r="B229" s="174"/>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xmlns:x14ac="http://schemas.microsoft.com/office/spreadsheetml/2009/9/ac" r="230" ht="15.75" x14ac:dyDescent="0.25">
      <c r="A230" s="173"/>
      <c r="B230" s="174"/>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xmlns:x14ac="http://schemas.microsoft.com/office/spreadsheetml/2009/9/ac" r="231" ht="15.75" x14ac:dyDescent="0.25">
      <c r="A231" s="173"/>
      <c r="B231" s="174"/>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xmlns:x14ac="http://schemas.microsoft.com/office/spreadsheetml/2009/9/ac" r="232" ht="15.75" x14ac:dyDescent="0.25">
      <c r="A232" s="173"/>
      <c r="B232" s="174"/>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xmlns:x14ac="http://schemas.microsoft.com/office/spreadsheetml/2009/9/ac" r="233" ht="15.75" x14ac:dyDescent="0.25">
      <c r="A233" s="173"/>
      <c r="B233" s="174"/>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xmlns:x14ac="http://schemas.microsoft.com/office/spreadsheetml/2009/9/ac" r="234" ht="15.75" x14ac:dyDescent="0.25">
      <c r="A234" s="173"/>
      <c r="B234" s="174"/>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xmlns:x14ac="http://schemas.microsoft.com/office/spreadsheetml/2009/9/ac" r="235" ht="15.75" x14ac:dyDescent="0.25">
      <c r="A235" s="173"/>
      <c r="B235" s="174"/>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xmlns:x14ac="http://schemas.microsoft.com/office/spreadsheetml/2009/9/ac" r="236" ht="15.75" x14ac:dyDescent="0.25">
      <c r="A236" s="173"/>
      <c r="B236" s="174"/>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xmlns:x14ac="http://schemas.microsoft.com/office/spreadsheetml/2009/9/ac" r="237" ht="15.75" x14ac:dyDescent="0.25">
      <c r="A237" s="173"/>
      <c r="B237" s="174"/>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xmlns:x14ac="http://schemas.microsoft.com/office/spreadsheetml/2009/9/ac" r="238" ht="15.75" x14ac:dyDescent="0.25">
      <c r="A238" s="173"/>
      <c r="B238" s="174"/>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xmlns:x14ac="http://schemas.microsoft.com/office/spreadsheetml/2009/9/ac" r="239" ht="15.75" x14ac:dyDescent="0.25">
      <c r="A239" s="173"/>
      <c r="B239" s="174"/>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xmlns:x14ac="http://schemas.microsoft.com/office/spreadsheetml/2009/9/ac" r="240" ht="15.75" x14ac:dyDescent="0.25">
      <c r="A240" s="173"/>
      <c r="B240" s="174"/>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xmlns:x14ac="http://schemas.microsoft.com/office/spreadsheetml/2009/9/ac" r="241" ht="15.75" x14ac:dyDescent="0.25">
      <c r="A241" s="173"/>
      <c r="B241" s="174"/>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xmlns:x14ac="http://schemas.microsoft.com/office/spreadsheetml/2009/9/ac" r="242" ht="15.75" x14ac:dyDescent="0.25">
      <c r="A242" s="173"/>
      <c r="B242" s="174"/>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xmlns:x14ac="http://schemas.microsoft.com/office/spreadsheetml/2009/9/ac" r="243" ht="15.75" x14ac:dyDescent="0.25">
      <c r="A243" s="173"/>
      <c r="B243" s="174"/>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xmlns:x14ac="http://schemas.microsoft.com/office/spreadsheetml/2009/9/ac" r="244" ht="15.75" x14ac:dyDescent="0.25">
      <c r="A244" s="173"/>
      <c r="B244" s="174"/>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xmlns:x14ac="http://schemas.microsoft.com/office/spreadsheetml/2009/9/ac" r="245" ht="15.75" x14ac:dyDescent="0.25">
      <c r="A245" s="173"/>
      <c r="B245" s="174"/>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xmlns:x14ac="http://schemas.microsoft.com/office/spreadsheetml/2009/9/ac" r="246" ht="15.75" x14ac:dyDescent="0.25">
      <c r="A246" s="173"/>
      <c r="B246" s="174"/>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xmlns:x14ac="http://schemas.microsoft.com/office/spreadsheetml/2009/9/ac" r="247" ht="15.75" x14ac:dyDescent="0.25">
      <c r="A247" s="173"/>
      <c r="B247" s="174"/>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xmlns:x14ac="http://schemas.microsoft.com/office/spreadsheetml/2009/9/ac" r="248" ht="15.75" x14ac:dyDescent="0.25">
      <c r="A248" s="173"/>
      <c r="B248" s="174"/>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xmlns:x14ac="http://schemas.microsoft.com/office/spreadsheetml/2009/9/ac" r="249" ht="15.75" x14ac:dyDescent="0.25">
      <c r="A249" s="173"/>
      <c r="B249" s="174"/>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xmlns:x14ac="http://schemas.microsoft.com/office/spreadsheetml/2009/9/ac" r="250" ht="15.75" x14ac:dyDescent="0.25">
      <c r="A250" s="173"/>
      <c r="B250" s="174"/>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xmlns:x14ac="http://schemas.microsoft.com/office/spreadsheetml/2009/9/ac" r="251" ht="15.75" x14ac:dyDescent="0.25">
      <c r="A251" s="173"/>
      <c r="B251" s="174"/>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xmlns:x14ac="http://schemas.microsoft.com/office/spreadsheetml/2009/9/ac" r="252" ht="15.75" x14ac:dyDescent="0.25">
      <c r="A252" s="173"/>
      <c r="B252" s="17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xmlns:x14ac="http://schemas.microsoft.com/office/spreadsheetml/2009/9/ac" r="253" ht="15.75" x14ac:dyDescent="0.25">
      <c r="A253" s="173"/>
      <c r="B253" s="174"/>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xmlns:x14ac="http://schemas.microsoft.com/office/spreadsheetml/2009/9/ac" r="254" ht="15.75" x14ac:dyDescent="0.25">
      <c r="A254" s="173"/>
      <c r="B254" s="174"/>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xmlns:x14ac="http://schemas.microsoft.com/office/spreadsheetml/2009/9/ac" r="255" ht="15.75" x14ac:dyDescent="0.25">
      <c r="A255" s="173"/>
      <c r="B255" s="174"/>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xmlns:x14ac="http://schemas.microsoft.com/office/spreadsheetml/2009/9/ac" r="256" ht="15.75" x14ac:dyDescent="0.25">
      <c r="A256" s="173"/>
      <c r="B256" s="174"/>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xmlns:x14ac="http://schemas.microsoft.com/office/spreadsheetml/2009/9/ac" r="257" ht="15.75" x14ac:dyDescent="0.25">
      <c r="A257" s="173"/>
      <c r="B257" s="174"/>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xmlns:x14ac="http://schemas.microsoft.com/office/spreadsheetml/2009/9/ac" r="258" ht="15.75" x14ac:dyDescent="0.25">
      <c r="A258" s="173"/>
      <c r="B258" s="174"/>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xmlns:x14ac="http://schemas.microsoft.com/office/spreadsheetml/2009/9/ac" r="259" ht="15.75" x14ac:dyDescent="0.25">
      <c r="A259" s="173"/>
      <c r="B259" s="174"/>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xmlns:x14ac="http://schemas.microsoft.com/office/spreadsheetml/2009/9/ac" r="260" ht="15.75" x14ac:dyDescent="0.25">
      <c r="A260" s="173"/>
      <c r="B260" s="174"/>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xmlns:x14ac="http://schemas.microsoft.com/office/spreadsheetml/2009/9/ac" r="261" ht="15.75" x14ac:dyDescent="0.25">
      <c r="A261" s="173"/>
      <c r="B261" s="174"/>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xmlns:x14ac="http://schemas.microsoft.com/office/spreadsheetml/2009/9/ac" r="262" ht="15.75" x14ac:dyDescent="0.25">
      <c r="A262" s="173"/>
      <c r="B262" s="174"/>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xmlns:x14ac="http://schemas.microsoft.com/office/spreadsheetml/2009/9/ac" r="263" ht="15.75" x14ac:dyDescent="0.25">
      <c r="A263" s="173"/>
      <c r="B263" s="174"/>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xmlns:x14ac="http://schemas.microsoft.com/office/spreadsheetml/2009/9/ac" r="264" ht="15.75" x14ac:dyDescent="0.25">
      <c r="A264" s="173"/>
      <c r="B264" s="174"/>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xmlns:x14ac="http://schemas.microsoft.com/office/spreadsheetml/2009/9/ac" r="265" ht="15.75" x14ac:dyDescent="0.25">
      <c r="A265" s="173"/>
      <c r="B265" s="174"/>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xmlns:x14ac="http://schemas.microsoft.com/office/spreadsheetml/2009/9/ac" r="266" ht="15.75" x14ac:dyDescent="0.25">
      <c r="A266" s="173"/>
      <c r="B266" s="174"/>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xmlns:x14ac="http://schemas.microsoft.com/office/spreadsheetml/2009/9/ac" r="267" ht="15.75" x14ac:dyDescent="0.25">
      <c r="A267" s="173"/>
      <c r="B267" s="174"/>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xmlns:x14ac="http://schemas.microsoft.com/office/spreadsheetml/2009/9/ac" r="268" ht="15.75" x14ac:dyDescent="0.25">
      <c r="A268" s="173"/>
      <c r="B268" s="174"/>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xmlns:x14ac="http://schemas.microsoft.com/office/spreadsheetml/2009/9/ac" r="269" ht="15.75" x14ac:dyDescent="0.25">
      <c r="A269" s="173"/>
      <c r="B269" s="174"/>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xmlns:x14ac="http://schemas.microsoft.com/office/spreadsheetml/2009/9/ac" r="270" ht="15.75" x14ac:dyDescent="0.25">
      <c r="A270" s="173"/>
      <c r="B270" s="174"/>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xmlns:x14ac="http://schemas.microsoft.com/office/spreadsheetml/2009/9/ac" r="271" ht="15.75" x14ac:dyDescent="0.25">
      <c r="A271" s="173"/>
      <c r="B271" s="174"/>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xmlns:x14ac="http://schemas.microsoft.com/office/spreadsheetml/2009/9/ac" r="272" ht="15.75" x14ac:dyDescent="0.25">
      <c r="A272" s="173"/>
      <c r="B272" s="174"/>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xmlns:x14ac="http://schemas.microsoft.com/office/spreadsheetml/2009/9/ac" r="273" ht="15.75" x14ac:dyDescent="0.25">
      <c r="A273" s="173"/>
      <c r="B273" s="174"/>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xmlns:x14ac="http://schemas.microsoft.com/office/spreadsheetml/2009/9/ac" r="274" ht="15.75" x14ac:dyDescent="0.25">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xmlns:x14ac="http://schemas.microsoft.com/office/spreadsheetml/2009/9/ac" r="275" ht="15.75" x14ac:dyDescent="0.25">
      <c r="A275" s="173"/>
      <c r="B275" s="174"/>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xmlns:x14ac="http://schemas.microsoft.com/office/spreadsheetml/2009/9/ac" r="276" ht="15.75" x14ac:dyDescent="0.25">
      <c r="A276" s="173"/>
      <c r="B276" s="174"/>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xmlns:x14ac="http://schemas.microsoft.com/office/spreadsheetml/2009/9/ac" r="277" ht="15.75" x14ac:dyDescent="0.25">
      <c r="A277" s="173"/>
      <c r="B277" s="174"/>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xmlns:x14ac="http://schemas.microsoft.com/office/spreadsheetml/2009/9/ac" r="278" ht="15.75" x14ac:dyDescent="0.25">
      <c r="A278" s="173"/>
      <c r="B278" s="174"/>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xmlns:x14ac="http://schemas.microsoft.com/office/spreadsheetml/2009/9/ac" r="279" ht="15.75" x14ac:dyDescent="0.25">
      <c r="A279" s="173"/>
      <c r="B279" s="174"/>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xmlns:x14ac="http://schemas.microsoft.com/office/spreadsheetml/2009/9/ac" r="280" ht="15.75" x14ac:dyDescent="0.25">
      <c r="A280" s="173"/>
      <c r="B280" s="174"/>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xmlns:x14ac="http://schemas.microsoft.com/office/spreadsheetml/2009/9/ac" r="281" ht="15.75" x14ac:dyDescent="0.25">
      <c r="A281" s="173"/>
      <c r="B281" s="174"/>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xmlns:x14ac="http://schemas.microsoft.com/office/spreadsheetml/2009/9/ac" r="282" ht="15.75" x14ac:dyDescent="0.25">
      <c r="A282" s="173"/>
      <c r="B282" s="174"/>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xmlns:x14ac="http://schemas.microsoft.com/office/spreadsheetml/2009/9/ac" r="283" ht="15.75" x14ac:dyDescent="0.25">
      <c r="A283" s="173"/>
      <c r="B283" s="174"/>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xmlns:x14ac="http://schemas.microsoft.com/office/spreadsheetml/2009/9/ac" r="284" ht="15.75" x14ac:dyDescent="0.25">
      <c r="A284" s="173"/>
      <c r="B284" s="174"/>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xmlns:x14ac="http://schemas.microsoft.com/office/spreadsheetml/2009/9/ac" r="285" ht="15.75" x14ac:dyDescent="0.25">
      <c r="A285" s="173"/>
      <c r="B285" s="174"/>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xmlns:x14ac="http://schemas.microsoft.com/office/spreadsheetml/2009/9/ac" r="286" ht="15.75" x14ac:dyDescent="0.25">
      <c r="A286" s="173"/>
      <c r="B286" s="174"/>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xmlns:x14ac="http://schemas.microsoft.com/office/spreadsheetml/2009/9/ac" r="287" ht="15.75" x14ac:dyDescent="0.25">
      <c r="A287" s="173"/>
      <c r="B287" s="174"/>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xmlns:x14ac="http://schemas.microsoft.com/office/spreadsheetml/2009/9/ac" r="288" ht="15.75" x14ac:dyDescent="0.25">
      <c r="A288" s="173"/>
      <c r="B288" s="174"/>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xmlns:x14ac="http://schemas.microsoft.com/office/spreadsheetml/2009/9/ac" r="289" ht="15.75" x14ac:dyDescent="0.25">
      <c r="A289" s="173"/>
      <c r="B289" s="174"/>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xmlns:x14ac="http://schemas.microsoft.com/office/spreadsheetml/2009/9/ac" r="290" ht="15.75" x14ac:dyDescent="0.25">
      <c r="A290" s="173"/>
      <c r="B290" s="174"/>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xmlns:x14ac="http://schemas.microsoft.com/office/spreadsheetml/2009/9/ac" r="291" ht="15.75" x14ac:dyDescent="0.25">
      <c r="A291" s="173"/>
      <c r="B291" s="174"/>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xmlns:x14ac="http://schemas.microsoft.com/office/spreadsheetml/2009/9/ac" r="292" ht="15.75" x14ac:dyDescent="0.25">
      <c r="A292" s="173"/>
      <c r="B292" s="174"/>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xmlns:x14ac="http://schemas.microsoft.com/office/spreadsheetml/2009/9/ac" r="293" ht="15.75" x14ac:dyDescent="0.25">
      <c r="A293" s="173"/>
      <c r="B293" s="174"/>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xmlns:x14ac="http://schemas.microsoft.com/office/spreadsheetml/2009/9/ac" r="294" ht="15.75" x14ac:dyDescent="0.25">
      <c r="A294" s="173"/>
      <c r="B294" s="174"/>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xmlns:x14ac="http://schemas.microsoft.com/office/spreadsheetml/2009/9/ac" r="295" ht="15.75" x14ac:dyDescent="0.25">
      <c r="A295" s="173"/>
      <c r="B295" s="174"/>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xmlns:x14ac="http://schemas.microsoft.com/office/spreadsheetml/2009/9/ac" r="296" ht="15.75" x14ac:dyDescent="0.25">
      <c r="A296" s="173"/>
      <c r="B296" s="174"/>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xmlns:x14ac="http://schemas.microsoft.com/office/spreadsheetml/2009/9/ac" r="297" ht="15.75" x14ac:dyDescent="0.25">
      <c r="A297" s="173"/>
      <c r="B297" s="174"/>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xmlns:x14ac="http://schemas.microsoft.com/office/spreadsheetml/2009/9/ac" r="298" ht="15.75" x14ac:dyDescent="0.25">
      <c r="A298" s="173"/>
      <c r="B298" s="174"/>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xmlns:x14ac="http://schemas.microsoft.com/office/spreadsheetml/2009/9/ac" r="299" ht="15.75" x14ac:dyDescent="0.25">
      <c r="A299" s="173"/>
      <c r="B299" s="174"/>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xmlns:x14ac="http://schemas.microsoft.com/office/spreadsheetml/2009/9/ac" r="300" ht="15.75" x14ac:dyDescent="0.25">
      <c r="A300" s="173"/>
      <c r="B300" s="174"/>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xmlns:x14ac="http://schemas.microsoft.com/office/spreadsheetml/2009/9/ac" r="301" ht="15.75" x14ac:dyDescent="0.25">
      <c r="A301" s="173"/>
      <c r="B301" s="174"/>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xmlns:x14ac="http://schemas.microsoft.com/office/spreadsheetml/2009/9/ac" r="302" ht="15.75" x14ac:dyDescent="0.25">
      <c r="A302" s="173"/>
      <c r="B302" s="174"/>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xmlns:x14ac="http://schemas.microsoft.com/office/spreadsheetml/2009/9/ac" r="303" ht="15.75" x14ac:dyDescent="0.25">
      <c r="A303" s="173"/>
      <c r="B303" s="174"/>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xmlns:x14ac="http://schemas.microsoft.com/office/spreadsheetml/2009/9/ac" r="304" ht="15.75" x14ac:dyDescent="0.25">
      <c r="A304" s="173"/>
      <c r="B304" s="174"/>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xmlns:x14ac="http://schemas.microsoft.com/office/spreadsheetml/2009/9/ac" r="305" ht="15.75" x14ac:dyDescent="0.25">
      <c r="A305" s="173"/>
      <c r="B305" s="174"/>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xmlns:x14ac="http://schemas.microsoft.com/office/spreadsheetml/2009/9/ac" r="306" ht="15.75" x14ac:dyDescent="0.25">
      <c r="A306" s="173"/>
      <c r="B306" s="174"/>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xmlns:x14ac="http://schemas.microsoft.com/office/spreadsheetml/2009/9/ac" r="307" ht="15.75" x14ac:dyDescent="0.25">
      <c r="A307" s="173"/>
      <c r="B307" s="174"/>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xmlns:x14ac="http://schemas.microsoft.com/office/spreadsheetml/2009/9/ac" r="308" ht="15.75" x14ac:dyDescent="0.25">
      <c r="A308" s="173"/>
      <c r="B308" s="174"/>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xmlns:x14ac="http://schemas.microsoft.com/office/spreadsheetml/2009/9/ac" r="309" ht="15.75" x14ac:dyDescent="0.25">
      <c r="A309" s="173"/>
      <c r="B309" s="174"/>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xmlns:x14ac="http://schemas.microsoft.com/office/spreadsheetml/2009/9/ac" r="310" ht="15.75" x14ac:dyDescent="0.25">
      <c r="A310" s="173"/>
      <c r="B310" s="174"/>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xmlns:x14ac="http://schemas.microsoft.com/office/spreadsheetml/2009/9/ac" r="311" ht="15.75" x14ac:dyDescent="0.25">
      <c r="A311" s="173"/>
      <c r="B311" s="174"/>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xmlns:x14ac="http://schemas.microsoft.com/office/spreadsheetml/2009/9/ac" r="312" ht="15.75" x14ac:dyDescent="0.25">
      <c r="A312" s="173"/>
      <c r="B312" s="174"/>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xmlns:x14ac="http://schemas.microsoft.com/office/spreadsheetml/2009/9/ac" r="313" ht="15.75" x14ac:dyDescent="0.25">
      <c r="A313" s="173"/>
      <c r="B313" s="174"/>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xmlns:x14ac="http://schemas.microsoft.com/office/spreadsheetml/2009/9/ac" r="314" ht="15.75" x14ac:dyDescent="0.25">
      <c r="A314" s="173"/>
      <c r="B314" s="174"/>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xmlns:x14ac="http://schemas.microsoft.com/office/spreadsheetml/2009/9/ac" r="315" ht="15.75" x14ac:dyDescent="0.25">
      <c r="A315" s="173"/>
      <c r="B315" s="174"/>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xmlns:x14ac="http://schemas.microsoft.com/office/spreadsheetml/2009/9/ac" r="316" ht="15.75" x14ac:dyDescent="0.25">
      <c r="A316" s="173"/>
      <c r="B316" s="174"/>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xmlns:x14ac="http://schemas.microsoft.com/office/spreadsheetml/2009/9/ac" r="317" ht="15.75" x14ac:dyDescent="0.25">
      <c r="A317" s="173"/>
      <c r="B317" s="174"/>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xmlns:x14ac="http://schemas.microsoft.com/office/spreadsheetml/2009/9/ac" r="318" ht="15.75" x14ac:dyDescent="0.25">
      <c r="A318" s="173"/>
      <c r="B318" s="174"/>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xmlns:x14ac="http://schemas.microsoft.com/office/spreadsheetml/2009/9/ac" r="319" ht="15.75" x14ac:dyDescent="0.25">
      <c r="A319" s="173"/>
      <c r="B319" s="174"/>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xmlns:x14ac="http://schemas.microsoft.com/office/spreadsheetml/2009/9/ac" r="320" ht="15.75" x14ac:dyDescent="0.25">
      <c r="A320" s="173"/>
      <c r="B320" s="174"/>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xmlns:x14ac="http://schemas.microsoft.com/office/spreadsheetml/2009/9/ac" r="321" ht="15.75" x14ac:dyDescent="0.25">
      <c r="A321" s="173"/>
      <c r="B321" s="174"/>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xmlns:x14ac="http://schemas.microsoft.com/office/spreadsheetml/2009/9/ac" r="322" ht="15.75" x14ac:dyDescent="0.25">
      <c r="A322" s="173"/>
      <c r="B322" s="174"/>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xmlns:x14ac="http://schemas.microsoft.com/office/spreadsheetml/2009/9/ac" r="323" ht="15.75" x14ac:dyDescent="0.25">
      <c r="A323" s="173"/>
      <c r="B323" s="174"/>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xmlns:x14ac="http://schemas.microsoft.com/office/spreadsheetml/2009/9/ac" r="324" ht="15.75" x14ac:dyDescent="0.25">
      <c r="A324" s="173"/>
      <c r="B324" s="174"/>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xmlns:x14ac="http://schemas.microsoft.com/office/spreadsheetml/2009/9/ac" r="325" ht="15.75" x14ac:dyDescent="0.25">
      <c r="A325" s="173"/>
      <c r="B325" s="174"/>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xmlns:x14ac="http://schemas.microsoft.com/office/spreadsheetml/2009/9/ac" r="326" ht="15.75" x14ac:dyDescent="0.25">
      <c r="A326" s="173"/>
      <c r="B326" s="174"/>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xmlns:x14ac="http://schemas.microsoft.com/office/spreadsheetml/2009/9/ac" r="327" ht="15.75" x14ac:dyDescent="0.25">
      <c r="A327" s="173"/>
      <c r="B327" s="174"/>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xmlns:x14ac="http://schemas.microsoft.com/office/spreadsheetml/2009/9/ac" r="328" ht="15.75" x14ac:dyDescent="0.25">
      <c r="A328" s="173"/>
      <c r="B328" s="174"/>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xmlns:x14ac="http://schemas.microsoft.com/office/spreadsheetml/2009/9/ac" r="329" ht="15.75" x14ac:dyDescent="0.25">
      <c r="A329" s="173"/>
      <c r="B329" s="174"/>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xmlns:x14ac="http://schemas.microsoft.com/office/spreadsheetml/2009/9/ac" r="330" ht="15.75" x14ac:dyDescent="0.25">
      <c r="A330" s="173"/>
      <c r="B330" s="174"/>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xmlns:x14ac="http://schemas.microsoft.com/office/spreadsheetml/2009/9/ac" r="331" ht="15.75" x14ac:dyDescent="0.25">
      <c r="A331" s="173"/>
      <c r="B331" s="174"/>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xmlns:x14ac="http://schemas.microsoft.com/office/spreadsheetml/2009/9/ac" r="332" ht="15.75" x14ac:dyDescent="0.25">
      <c r="A332" s="173"/>
      <c r="B332" s="174"/>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xmlns:x14ac="http://schemas.microsoft.com/office/spreadsheetml/2009/9/ac" r="333" ht="15.75" x14ac:dyDescent="0.25">
      <c r="A333" s="173"/>
      <c r="B333" s="174"/>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xmlns:x14ac="http://schemas.microsoft.com/office/spreadsheetml/2009/9/ac" r="334" ht="15.75" x14ac:dyDescent="0.25">
      <c r="A334" s="173"/>
      <c r="B334" s="174"/>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xmlns:x14ac="http://schemas.microsoft.com/office/spreadsheetml/2009/9/ac" r="335" ht="15.75" x14ac:dyDescent="0.25">
      <c r="A335" s="173"/>
      <c r="B335" s="174"/>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xmlns:x14ac="http://schemas.microsoft.com/office/spreadsheetml/2009/9/ac" r="336" ht="15.75" x14ac:dyDescent="0.25">
      <c r="A336" s="173"/>
      <c r="B336" s="174"/>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xmlns:x14ac="http://schemas.microsoft.com/office/spreadsheetml/2009/9/ac" r="337" ht="15.75" x14ac:dyDescent="0.25">
      <c r="A337" s="173"/>
      <c r="B337" s="174"/>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xmlns:x14ac="http://schemas.microsoft.com/office/spreadsheetml/2009/9/ac" r="338" ht="15.75" x14ac:dyDescent="0.25">
      <c r="A338" s="173"/>
      <c r="B338" s="174"/>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xmlns:x14ac="http://schemas.microsoft.com/office/spreadsheetml/2009/9/ac" r="339" ht="15.75" x14ac:dyDescent="0.25">
      <c r="A339" s="173"/>
      <c r="B339" s="174"/>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xmlns:x14ac="http://schemas.microsoft.com/office/spreadsheetml/2009/9/ac" r="340" ht="15.75" x14ac:dyDescent="0.25">
      <c r="A340" s="173"/>
      <c r="B340" s="174"/>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xmlns:x14ac="http://schemas.microsoft.com/office/spreadsheetml/2009/9/ac" r="341" ht="15.75" x14ac:dyDescent="0.25">
      <c r="A341" s="173"/>
      <c r="B341" s="174"/>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xmlns:x14ac="http://schemas.microsoft.com/office/spreadsheetml/2009/9/ac" r="342" ht="15.75" x14ac:dyDescent="0.25">
      <c r="A342" s="173"/>
      <c r="B342" s="174"/>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xmlns:x14ac="http://schemas.microsoft.com/office/spreadsheetml/2009/9/ac" r="343" ht="15.75" x14ac:dyDescent="0.25">
      <c r="A343" s="173"/>
      <c r="B343" s="174"/>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xmlns:x14ac="http://schemas.microsoft.com/office/spreadsheetml/2009/9/ac" r="344" ht="15.75" x14ac:dyDescent="0.25">
      <c r="A344" s="173"/>
      <c r="B344" s="174"/>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xmlns:x14ac="http://schemas.microsoft.com/office/spreadsheetml/2009/9/ac" r="345" ht="15.75" x14ac:dyDescent="0.25">
      <c r="A345" s="173"/>
      <c r="B345" s="174"/>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xmlns:x14ac="http://schemas.microsoft.com/office/spreadsheetml/2009/9/ac" r="346" ht="15.75" x14ac:dyDescent="0.25">
      <c r="A346" s="173"/>
      <c r="B346" s="174"/>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xmlns:x14ac="http://schemas.microsoft.com/office/spreadsheetml/2009/9/ac" r="347" ht="15.75" x14ac:dyDescent="0.25">
      <c r="A347" s="173"/>
      <c r="B347" s="174"/>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xmlns:x14ac="http://schemas.microsoft.com/office/spreadsheetml/2009/9/ac" r="348" ht="15.75" x14ac:dyDescent="0.25">
      <c r="A348" s="173"/>
      <c r="B348" s="174"/>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xmlns:x14ac="http://schemas.microsoft.com/office/spreadsheetml/2009/9/ac" r="349" ht="15.75" x14ac:dyDescent="0.25">
      <c r="A349" s="173"/>
      <c r="B349" s="174"/>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xmlns:x14ac="http://schemas.microsoft.com/office/spreadsheetml/2009/9/ac" r="350" ht="15.75" x14ac:dyDescent="0.25">
      <c r="A350" s="173"/>
      <c r="B350" s="174"/>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xmlns:x14ac="http://schemas.microsoft.com/office/spreadsheetml/2009/9/ac" r="351" ht="15.75" x14ac:dyDescent="0.25">
      <c r="A351" s="173"/>
      <c r="B351" s="174"/>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xmlns:x14ac="http://schemas.microsoft.com/office/spreadsheetml/2009/9/ac" r="352" ht="15.75" x14ac:dyDescent="0.25">
      <c r="A352" s="173"/>
      <c r="B352" s="174"/>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xmlns:x14ac="http://schemas.microsoft.com/office/spreadsheetml/2009/9/ac" r="353" ht="15.75" x14ac:dyDescent="0.25">
      <c r="A353" s="173"/>
      <c r="B353" s="174"/>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xmlns:x14ac="http://schemas.microsoft.com/office/spreadsheetml/2009/9/ac" r="354" ht="15.75" x14ac:dyDescent="0.25">
      <c r="A354" s="173"/>
      <c r="B354" s="174"/>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xmlns:x14ac="http://schemas.microsoft.com/office/spreadsheetml/2009/9/ac" r="355" ht="15.75" x14ac:dyDescent="0.25">
      <c r="A355" s="173"/>
      <c r="B355" s="174"/>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xmlns:x14ac="http://schemas.microsoft.com/office/spreadsheetml/2009/9/ac" r="356" ht="15.75" x14ac:dyDescent="0.25">
      <c r="A356" s="173"/>
      <c r="B356" s="174"/>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xmlns:x14ac="http://schemas.microsoft.com/office/spreadsheetml/2009/9/ac" r="357" ht="15.75" x14ac:dyDescent="0.25">
      <c r="A357" s="173"/>
      <c r="B357" s="174"/>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xmlns:x14ac="http://schemas.microsoft.com/office/spreadsheetml/2009/9/ac" r="358" ht="15.75" x14ac:dyDescent="0.25">
      <c r="A358" s="173"/>
      <c r="B358" s="174"/>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xmlns:x14ac="http://schemas.microsoft.com/office/spreadsheetml/2009/9/ac" r="359" ht="15.75" x14ac:dyDescent="0.25">
      <c r="A359" s="173"/>
      <c r="B359" s="174"/>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xmlns:x14ac="http://schemas.microsoft.com/office/spreadsheetml/2009/9/ac" r="360" ht="15.75" x14ac:dyDescent="0.25">
      <c r="A360" s="173"/>
      <c r="B360" s="174"/>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xmlns:x14ac="http://schemas.microsoft.com/office/spreadsheetml/2009/9/ac" r="361" ht="15.75" x14ac:dyDescent="0.25">
      <c r="A361" s="173"/>
      <c r="B361" s="174"/>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xmlns:x14ac="http://schemas.microsoft.com/office/spreadsheetml/2009/9/ac" r="362" ht="15.75" x14ac:dyDescent="0.25">
      <c r="A362" s="173"/>
      <c r="B362" s="174"/>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xmlns:x14ac="http://schemas.microsoft.com/office/spreadsheetml/2009/9/ac" r="363" ht="15.75" x14ac:dyDescent="0.25">
      <c r="A363" s="173"/>
      <c r="B363" s="174"/>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xmlns:x14ac="http://schemas.microsoft.com/office/spreadsheetml/2009/9/ac" r="364" ht="15.75" x14ac:dyDescent="0.25">
      <c r="A364" s="173"/>
      <c r="B364" s="174"/>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xmlns:x14ac="http://schemas.microsoft.com/office/spreadsheetml/2009/9/ac" r="365" ht="15.75" x14ac:dyDescent="0.25">
      <c r="A365" s="173"/>
      <c r="B365" s="174"/>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xmlns:x14ac="http://schemas.microsoft.com/office/spreadsheetml/2009/9/ac" r="366" ht="15.75" x14ac:dyDescent="0.25">
      <c r="A366" s="173"/>
      <c r="B366" s="174"/>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xmlns:x14ac="http://schemas.microsoft.com/office/spreadsheetml/2009/9/ac" r="367" ht="15.75" x14ac:dyDescent="0.25">
      <c r="A367" s="173"/>
      <c r="B367" s="174"/>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xmlns:x14ac="http://schemas.microsoft.com/office/spreadsheetml/2009/9/ac" r="368" ht="15.75" x14ac:dyDescent="0.25">
      <c r="A368" s="173"/>
      <c r="B368" s="174"/>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xmlns:x14ac="http://schemas.microsoft.com/office/spreadsheetml/2009/9/ac" r="369" ht="15.75" x14ac:dyDescent="0.25">
      <c r="A369" s="173"/>
      <c r="B369" s="174"/>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xmlns:x14ac="http://schemas.microsoft.com/office/spreadsheetml/2009/9/ac" r="370" ht="15.75" x14ac:dyDescent="0.25">
      <c r="A370" s="173"/>
      <c r="B370" s="174"/>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xmlns:x14ac="http://schemas.microsoft.com/office/spreadsheetml/2009/9/ac" r="371" ht="15.75" x14ac:dyDescent="0.25">
      <c r="A371" s="173"/>
      <c r="B371" s="174"/>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xmlns:x14ac="http://schemas.microsoft.com/office/spreadsheetml/2009/9/ac" r="372" ht="15.75" x14ac:dyDescent="0.25">
      <c r="A372" s="173"/>
      <c r="B372" s="174"/>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xmlns:x14ac="http://schemas.microsoft.com/office/spreadsheetml/2009/9/ac" r="373" ht="15.75" x14ac:dyDescent="0.25">
      <c r="A373" s="173"/>
      <c r="B373" s="174"/>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xmlns:x14ac="http://schemas.microsoft.com/office/spreadsheetml/2009/9/ac" r="374" ht="15.75" x14ac:dyDescent="0.25">
      <c r="A374" s="173"/>
      <c r="B374" s="174"/>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xmlns:x14ac="http://schemas.microsoft.com/office/spreadsheetml/2009/9/ac" r="375" ht="15.75" x14ac:dyDescent="0.25">
      <c r="A375" s="173"/>
      <c r="B375" s="174"/>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xmlns:x14ac="http://schemas.microsoft.com/office/spreadsheetml/2009/9/ac" r="376" ht="15.75" x14ac:dyDescent="0.25">
      <c r="A376" s="173"/>
      <c r="B376" s="174"/>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xmlns:x14ac="http://schemas.microsoft.com/office/spreadsheetml/2009/9/ac" r="377" ht="15.75" x14ac:dyDescent="0.25">
      <c r="A377" s="173"/>
      <c r="B377" s="174"/>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xmlns:x14ac="http://schemas.microsoft.com/office/spreadsheetml/2009/9/ac" r="378" ht="15.75" x14ac:dyDescent="0.25">
      <c r="A378" s="173"/>
      <c r="B378" s="174"/>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xmlns:x14ac="http://schemas.microsoft.com/office/spreadsheetml/2009/9/ac" r="379" ht="15.75" x14ac:dyDescent="0.25">
      <c r="A379" s="173"/>
      <c r="B379" s="174"/>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xmlns:x14ac="http://schemas.microsoft.com/office/spreadsheetml/2009/9/ac" r="380" ht="15.75" x14ac:dyDescent="0.25">
      <c r="A380" s="173"/>
      <c r="B380" s="174"/>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xmlns:x14ac="http://schemas.microsoft.com/office/spreadsheetml/2009/9/ac" r="381" ht="15.75" x14ac:dyDescent="0.25">
      <c r="A381" s="173"/>
      <c r="B381" s="174"/>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xmlns:x14ac="http://schemas.microsoft.com/office/spreadsheetml/2009/9/ac" r="382" ht="15.75" x14ac:dyDescent="0.25">
      <c r="A382" s="173"/>
      <c r="B382" s="174"/>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xmlns:x14ac="http://schemas.microsoft.com/office/spreadsheetml/2009/9/ac" r="383" ht="15.75" x14ac:dyDescent="0.25">
      <c r="A383" s="173"/>
      <c r="B383" s="174"/>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xmlns:x14ac="http://schemas.microsoft.com/office/spreadsheetml/2009/9/ac" r="384" ht="15.75" x14ac:dyDescent="0.25">
      <c r="A384" s="173"/>
      <c r="B384" s="174"/>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xmlns:x14ac="http://schemas.microsoft.com/office/spreadsheetml/2009/9/ac" r="385" ht="15.75" x14ac:dyDescent="0.25">
      <c r="A385" s="173"/>
      <c r="B385" s="174"/>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xmlns:x14ac="http://schemas.microsoft.com/office/spreadsheetml/2009/9/ac" r="386" ht="15.75" x14ac:dyDescent="0.25">
      <c r="A386" s="173"/>
      <c r="B386" s="174"/>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xmlns:x14ac="http://schemas.microsoft.com/office/spreadsheetml/2009/9/ac" r="387" ht="15.75" x14ac:dyDescent="0.25">
      <c r="A387" s="173"/>
      <c r="B387" s="174"/>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xmlns:x14ac="http://schemas.microsoft.com/office/spreadsheetml/2009/9/ac" r="388" ht="15.75" x14ac:dyDescent="0.25">
      <c r="A388" s="173"/>
      <c r="B388" s="17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xmlns:x14ac="http://schemas.microsoft.com/office/spreadsheetml/2009/9/ac" r="389" ht="15.75" x14ac:dyDescent="0.25">
      <c r="A389" s="173"/>
      <c r="B389" s="174"/>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xmlns:x14ac="http://schemas.microsoft.com/office/spreadsheetml/2009/9/ac" r="390" ht="15.75" x14ac:dyDescent="0.25">
      <c r="A390" s="173"/>
      <c r="B390" s="174"/>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xmlns:x14ac="http://schemas.microsoft.com/office/spreadsheetml/2009/9/ac" r="391" ht="15.75" x14ac:dyDescent="0.25">
      <c r="A391" s="173"/>
      <c r="B391" s="174"/>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xmlns:x14ac="http://schemas.microsoft.com/office/spreadsheetml/2009/9/ac" r="392" ht="15.75" x14ac:dyDescent="0.25">
      <c r="A392" s="173"/>
      <c r="B392" s="174"/>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xmlns:x14ac="http://schemas.microsoft.com/office/spreadsheetml/2009/9/ac" r="393" ht="15.75" x14ac:dyDescent="0.25">
      <c r="A393" s="173"/>
      <c r="B393" s="174"/>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xmlns:x14ac="http://schemas.microsoft.com/office/spreadsheetml/2009/9/ac" r="394" ht="15.75" x14ac:dyDescent="0.25">
      <c r="A394" s="173"/>
      <c r="B394" s="174"/>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xmlns:x14ac="http://schemas.microsoft.com/office/spreadsheetml/2009/9/ac" r="395" ht="15.75" x14ac:dyDescent="0.25">
      <c r="A395" s="173"/>
      <c r="B395" s="174"/>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xmlns:x14ac="http://schemas.microsoft.com/office/spreadsheetml/2009/9/ac" r="396" ht="15.75" x14ac:dyDescent="0.25">
      <c r="A396" s="173"/>
      <c r="B396" s="174"/>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xmlns:x14ac="http://schemas.microsoft.com/office/spreadsheetml/2009/9/ac" r="397" ht="15.75" x14ac:dyDescent="0.25">
      <c r="A397" s="173"/>
      <c r="B397" s="174"/>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xmlns:x14ac="http://schemas.microsoft.com/office/spreadsheetml/2009/9/ac" r="398" ht="15.75" x14ac:dyDescent="0.25">
      <c r="A398" s="173"/>
      <c r="B398" s="174"/>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xmlns:x14ac="http://schemas.microsoft.com/office/spreadsheetml/2009/9/ac" r="399" ht="15.75" x14ac:dyDescent="0.25">
      <c r="A399" s="173"/>
      <c r="B399" s="174"/>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xmlns:x14ac="http://schemas.microsoft.com/office/spreadsheetml/2009/9/ac" r="400" ht="15.75" x14ac:dyDescent="0.25">
      <c r="A400" s="173"/>
      <c r="B400" s="174"/>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xmlns:x14ac="http://schemas.microsoft.com/office/spreadsheetml/2009/9/ac" r="401" ht="15.75" x14ac:dyDescent="0.25">
      <c r="A401" s="173"/>
      <c r="B401" s="174"/>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xmlns:x14ac="http://schemas.microsoft.com/office/spreadsheetml/2009/9/ac" r="402" ht="15.75" x14ac:dyDescent="0.25">
      <c r="A402" s="173"/>
      <c r="B402" s="174"/>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xmlns:x14ac="http://schemas.microsoft.com/office/spreadsheetml/2009/9/ac" r="403" ht="15.75" x14ac:dyDescent="0.25">
      <c r="A403" s="173"/>
      <c r="B403" s="174"/>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xmlns:x14ac="http://schemas.microsoft.com/office/spreadsheetml/2009/9/ac" r="404" ht="15.75" x14ac:dyDescent="0.25">
      <c r="A404" s="173"/>
      <c r="B404" s="174"/>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xmlns:x14ac="http://schemas.microsoft.com/office/spreadsheetml/2009/9/ac" r="405" ht="15.75" x14ac:dyDescent="0.25">
      <c r="A405" s="173"/>
      <c r="B405" s="174"/>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xmlns:x14ac="http://schemas.microsoft.com/office/spreadsheetml/2009/9/ac" r="406" ht="15.75" x14ac:dyDescent="0.25">
      <c r="A406" s="173"/>
      <c r="B406" s="174"/>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xmlns:x14ac="http://schemas.microsoft.com/office/spreadsheetml/2009/9/ac" r="407" ht="15.75" x14ac:dyDescent="0.25">
      <c r="A407" s="173"/>
      <c r="B407" s="174"/>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xmlns:x14ac="http://schemas.microsoft.com/office/spreadsheetml/2009/9/ac" r="408" ht="15.75" x14ac:dyDescent="0.25">
      <c r="A408" s="173"/>
      <c r="B408" s="174"/>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xmlns:x14ac="http://schemas.microsoft.com/office/spreadsheetml/2009/9/ac" r="409" ht="15.75" x14ac:dyDescent="0.25">
      <c r="A409" s="173"/>
      <c r="B409" s="174"/>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xmlns:x14ac="http://schemas.microsoft.com/office/spreadsheetml/2009/9/ac" r="410" ht="15.75" x14ac:dyDescent="0.25">
      <c r="A410" s="173"/>
      <c r="B410" s="174"/>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xmlns:x14ac="http://schemas.microsoft.com/office/spreadsheetml/2009/9/ac" r="411" ht="15.75" x14ac:dyDescent="0.25">
      <c r="A411" s="173"/>
      <c r="B411" s="174"/>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xmlns:x14ac="http://schemas.microsoft.com/office/spreadsheetml/2009/9/ac" r="412" ht="15.75" x14ac:dyDescent="0.25">
      <c r="A412" s="173"/>
      <c r="B412" s="174"/>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xmlns:x14ac="http://schemas.microsoft.com/office/spreadsheetml/2009/9/ac" r="413" ht="15.75" x14ac:dyDescent="0.25">
      <c r="A413" s="173"/>
      <c r="B413" s="174"/>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xmlns:x14ac="http://schemas.microsoft.com/office/spreadsheetml/2009/9/ac" r="414" ht="15.75" x14ac:dyDescent="0.25">
      <c r="A414" s="173"/>
      <c r="B414" s="174"/>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xmlns:x14ac="http://schemas.microsoft.com/office/spreadsheetml/2009/9/ac" r="415" ht="15.75" x14ac:dyDescent="0.25">
      <c r="A415" s="173"/>
      <c r="B415" s="174"/>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xmlns:x14ac="http://schemas.microsoft.com/office/spreadsheetml/2009/9/ac" r="416" ht="15.75" x14ac:dyDescent="0.25">
      <c r="A416" s="173"/>
      <c r="B416" s="174"/>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xmlns:x14ac="http://schemas.microsoft.com/office/spreadsheetml/2009/9/ac" r="417" ht="15.75" x14ac:dyDescent="0.25">
      <c r="A417" s="173"/>
      <c r="B417" s="174"/>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xmlns:x14ac="http://schemas.microsoft.com/office/spreadsheetml/2009/9/ac" r="418" ht="15.75" x14ac:dyDescent="0.25">
      <c r="A418" s="173"/>
      <c r="B418" s="174"/>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xmlns:x14ac="http://schemas.microsoft.com/office/spreadsheetml/2009/9/ac" r="419" ht="15.75" x14ac:dyDescent="0.25">
      <c r="A419" s="173"/>
      <c r="B419" s="174"/>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xmlns:x14ac="http://schemas.microsoft.com/office/spreadsheetml/2009/9/ac" r="420" ht="15.75" x14ac:dyDescent="0.25">
      <c r="A420" s="173"/>
      <c r="B420" s="174"/>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xmlns:x14ac="http://schemas.microsoft.com/office/spreadsheetml/2009/9/ac" r="421" ht="15.75" x14ac:dyDescent="0.25">
      <c r="A421" s="173"/>
      <c r="B421" s="174"/>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xmlns:x14ac="http://schemas.microsoft.com/office/spreadsheetml/2009/9/ac" r="422" ht="15.75" x14ac:dyDescent="0.25">
      <c r="A422" s="173"/>
      <c r="B422" s="174"/>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xmlns:x14ac="http://schemas.microsoft.com/office/spreadsheetml/2009/9/ac" r="423" ht="15.75" x14ac:dyDescent="0.25">
      <c r="A423" s="173"/>
      <c r="B423" s="174"/>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xmlns:x14ac="http://schemas.microsoft.com/office/spreadsheetml/2009/9/ac" r="424" ht="15.75" x14ac:dyDescent="0.25">
      <c r="A424" s="173"/>
      <c r="B424" s="174"/>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xmlns:x14ac="http://schemas.microsoft.com/office/spreadsheetml/2009/9/ac" r="425" ht="15.75" x14ac:dyDescent="0.25">
      <c r="A425" s="173"/>
      <c r="B425" s="174"/>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xmlns:x14ac="http://schemas.microsoft.com/office/spreadsheetml/2009/9/ac" r="426" ht="15.75" x14ac:dyDescent="0.25">
      <c r="A426" s="173"/>
      <c r="B426" s="174"/>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xmlns:x14ac="http://schemas.microsoft.com/office/spreadsheetml/2009/9/ac" r="427" ht="15.75" x14ac:dyDescent="0.25">
      <c r="A427" s="173"/>
      <c r="B427" s="174"/>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xmlns:x14ac="http://schemas.microsoft.com/office/spreadsheetml/2009/9/ac" r="428" ht="15.75" x14ac:dyDescent="0.25">
      <c r="A428" s="173"/>
      <c r="B428" s="174"/>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xmlns:x14ac="http://schemas.microsoft.com/office/spreadsheetml/2009/9/ac" r="429" ht="15.75" x14ac:dyDescent="0.25">
      <c r="A429" s="173"/>
      <c r="B429" s="174"/>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xmlns:x14ac="http://schemas.microsoft.com/office/spreadsheetml/2009/9/ac" r="430" ht="15.75" x14ac:dyDescent="0.25">
      <c r="A430" s="173"/>
      <c r="B430" s="174"/>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xmlns:x14ac="http://schemas.microsoft.com/office/spreadsheetml/2009/9/ac" r="431" ht="15.75" x14ac:dyDescent="0.25">
      <c r="A431" s="173"/>
      <c r="B431" s="174"/>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xmlns:x14ac="http://schemas.microsoft.com/office/spreadsheetml/2009/9/ac" r="432" ht="15.75" x14ac:dyDescent="0.25">
      <c r="A432" s="173"/>
      <c r="B432" s="174"/>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xmlns:x14ac="http://schemas.microsoft.com/office/spreadsheetml/2009/9/ac" r="433" ht="15.75" x14ac:dyDescent="0.25">
      <c r="A433" s="173"/>
      <c r="B433" s="174"/>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xmlns:x14ac="http://schemas.microsoft.com/office/spreadsheetml/2009/9/ac" r="434" ht="15.75" x14ac:dyDescent="0.25">
      <c r="A434" s="173"/>
      <c r="B434" s="174"/>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xmlns:x14ac="http://schemas.microsoft.com/office/spreadsheetml/2009/9/ac" r="435" ht="15.75" x14ac:dyDescent="0.25">
      <c r="A435" s="173"/>
      <c r="B435" s="174"/>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xmlns:x14ac="http://schemas.microsoft.com/office/spreadsheetml/2009/9/ac" r="436" ht="15.75" x14ac:dyDescent="0.25">
      <c r="A436" s="173"/>
      <c r="B436" s="174"/>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xmlns:x14ac="http://schemas.microsoft.com/office/spreadsheetml/2009/9/ac" r="437" ht="15.75" x14ac:dyDescent="0.25">
      <c r="A437" s="173"/>
      <c r="B437" s="174"/>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xmlns:x14ac="http://schemas.microsoft.com/office/spreadsheetml/2009/9/ac" r="438" ht="15.75" x14ac:dyDescent="0.25">
      <c r="A438" s="173"/>
      <c r="B438" s="174"/>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xmlns:x14ac="http://schemas.microsoft.com/office/spreadsheetml/2009/9/ac" r="439" ht="15.75" x14ac:dyDescent="0.25">
      <c r="A439" s="173"/>
      <c r="B439" s="174"/>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xmlns:x14ac="http://schemas.microsoft.com/office/spreadsheetml/2009/9/ac" r="440" ht="15.75" x14ac:dyDescent="0.25">
      <c r="A440" s="173"/>
      <c r="B440" s="174"/>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xmlns:x14ac="http://schemas.microsoft.com/office/spreadsheetml/2009/9/ac" r="441" ht="15.75" x14ac:dyDescent="0.25">
      <c r="A441" s="173"/>
      <c r="B441" s="174"/>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xmlns:x14ac="http://schemas.microsoft.com/office/spreadsheetml/2009/9/ac" r="442" ht="15.75" x14ac:dyDescent="0.25">
      <c r="A442" s="173"/>
      <c r="B442" s="174"/>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xmlns:x14ac="http://schemas.microsoft.com/office/spreadsheetml/2009/9/ac" r="443" ht="15.75" x14ac:dyDescent="0.25">
      <c r="A443" s="173"/>
      <c r="B443" s="174"/>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xmlns:x14ac="http://schemas.microsoft.com/office/spreadsheetml/2009/9/ac" r="444" ht="15.75" x14ac:dyDescent="0.25">
      <c r="A444" s="173"/>
      <c r="B444" s="174"/>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xmlns:x14ac="http://schemas.microsoft.com/office/spreadsheetml/2009/9/ac" r="445" ht="15.75" x14ac:dyDescent="0.25">
      <c r="A445" s="173"/>
      <c r="B445" s="174"/>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xmlns:x14ac="http://schemas.microsoft.com/office/spreadsheetml/2009/9/ac" r="446" ht="15.75" x14ac:dyDescent="0.25">
      <c r="A446" s="173"/>
      <c r="B446" s="174"/>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xmlns:x14ac="http://schemas.microsoft.com/office/spreadsheetml/2009/9/ac" r="447" ht="15.75" x14ac:dyDescent="0.25">
      <c r="A447" s="173"/>
      <c r="B447" s="174"/>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xmlns:x14ac="http://schemas.microsoft.com/office/spreadsheetml/2009/9/ac" r="448" ht="15.75" x14ac:dyDescent="0.25">
      <c r="A448" s="173"/>
      <c r="B448" s="174"/>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xmlns:x14ac="http://schemas.microsoft.com/office/spreadsheetml/2009/9/ac" r="449" ht="15.75" x14ac:dyDescent="0.25">
      <c r="A449" s="173"/>
      <c r="B449" s="174"/>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xmlns:x14ac="http://schemas.microsoft.com/office/spreadsheetml/2009/9/ac" r="450" ht="15.75" x14ac:dyDescent="0.25">
      <c r="A450" s="173"/>
      <c r="B450" s="174"/>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xmlns:x14ac="http://schemas.microsoft.com/office/spreadsheetml/2009/9/ac" r="451" ht="15.75" x14ac:dyDescent="0.25">
      <c r="A451" s="173"/>
      <c r="B451" s="174"/>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xmlns:x14ac="http://schemas.microsoft.com/office/spreadsheetml/2009/9/ac" r="452" ht="15.75" x14ac:dyDescent="0.25">
      <c r="A452" s="173"/>
      <c r="B452" s="174"/>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xmlns:x14ac="http://schemas.microsoft.com/office/spreadsheetml/2009/9/ac" r="453" ht="15.75" x14ac:dyDescent="0.25">
      <c r="A453" s="173"/>
      <c r="B453" s="174"/>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xmlns:x14ac="http://schemas.microsoft.com/office/spreadsheetml/2009/9/ac" r="454" ht="15.75" x14ac:dyDescent="0.25">
      <c r="A454" s="173"/>
      <c r="B454" s="174"/>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xmlns:x14ac="http://schemas.microsoft.com/office/spreadsheetml/2009/9/ac" r="455" ht="15.75" x14ac:dyDescent="0.25">
      <c r="A455" s="173"/>
      <c r="B455" s="174"/>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xmlns:x14ac="http://schemas.microsoft.com/office/spreadsheetml/2009/9/ac" r="456" ht="15.75" x14ac:dyDescent="0.25">
      <c r="A456" s="173"/>
      <c r="B456" s="174"/>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xmlns:x14ac="http://schemas.microsoft.com/office/spreadsheetml/2009/9/ac" r="457" ht="15.75" x14ac:dyDescent="0.25">
      <c r="A457" s="173"/>
      <c r="B457" s="174"/>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xmlns:x14ac="http://schemas.microsoft.com/office/spreadsheetml/2009/9/ac" r="458" ht="15.75" x14ac:dyDescent="0.25">
      <c r="A458" s="173"/>
      <c r="B458" s="174"/>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xmlns:x14ac="http://schemas.microsoft.com/office/spreadsheetml/2009/9/ac" r="459" ht="15.75" x14ac:dyDescent="0.25">
      <c r="A459" s="173"/>
      <c r="B459" s="174"/>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xmlns:x14ac="http://schemas.microsoft.com/office/spreadsheetml/2009/9/ac" r="460" ht="15.75" x14ac:dyDescent="0.25">
      <c r="A460" s="173"/>
      <c r="B460" s="174"/>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xmlns:x14ac="http://schemas.microsoft.com/office/spreadsheetml/2009/9/ac" r="461" ht="15.75" x14ac:dyDescent="0.25">
      <c r="A461" s="173"/>
      <c r="B461" s="174"/>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xmlns:x14ac="http://schemas.microsoft.com/office/spreadsheetml/2009/9/ac" r="462" ht="15.75" x14ac:dyDescent="0.25">
      <c r="A462" s="173"/>
      <c r="B462" s="174"/>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xmlns:x14ac="http://schemas.microsoft.com/office/spreadsheetml/2009/9/ac" r="463" ht="15.75" x14ac:dyDescent="0.25">
      <c r="A463" s="173"/>
      <c r="B463" s="174"/>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xmlns:x14ac="http://schemas.microsoft.com/office/spreadsheetml/2009/9/ac" r="464" ht="15.75" x14ac:dyDescent="0.25">
      <c r="A464" s="173"/>
      <c r="B464" s="174"/>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xmlns:x14ac="http://schemas.microsoft.com/office/spreadsheetml/2009/9/ac" r="465" ht="15.75" x14ac:dyDescent="0.25">
      <c r="A465" s="173"/>
      <c r="B465" s="174"/>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xmlns:x14ac="http://schemas.microsoft.com/office/spreadsheetml/2009/9/ac" r="466" ht="15.75" x14ac:dyDescent="0.25">
      <c r="A466" s="173"/>
      <c r="B466" s="174"/>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xmlns:x14ac="http://schemas.microsoft.com/office/spreadsheetml/2009/9/ac" r="467" ht="15.75" x14ac:dyDescent="0.25">
      <c r="A467" s="173"/>
      <c r="B467" s="174"/>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xmlns:x14ac="http://schemas.microsoft.com/office/spreadsheetml/2009/9/ac" r="468" ht="15.75" x14ac:dyDescent="0.25">
      <c r="A468" s="173"/>
      <c r="B468" s="174"/>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xmlns:x14ac="http://schemas.microsoft.com/office/spreadsheetml/2009/9/ac" r="469" ht="15.75" x14ac:dyDescent="0.25">
      <c r="A469" s="173"/>
      <c r="B469" s="174"/>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xmlns:x14ac="http://schemas.microsoft.com/office/spreadsheetml/2009/9/ac" r="470" ht="15.75" x14ac:dyDescent="0.25">
      <c r="A470" s="173"/>
      <c r="B470" s="174"/>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xmlns:x14ac="http://schemas.microsoft.com/office/spreadsheetml/2009/9/ac" r="471" ht="15.75" x14ac:dyDescent="0.25">
      <c r="A471" s="173"/>
      <c r="B471" s="174"/>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xmlns:x14ac="http://schemas.microsoft.com/office/spreadsheetml/2009/9/ac" r="472" ht="15.75" x14ac:dyDescent="0.25">
      <c r="A472" s="173"/>
      <c r="B472" s="174"/>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xmlns:x14ac="http://schemas.microsoft.com/office/spreadsheetml/2009/9/ac" r="473" ht="15.75" x14ac:dyDescent="0.25">
      <c r="A473" s="173"/>
      <c r="B473" s="174"/>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xmlns:x14ac="http://schemas.microsoft.com/office/spreadsheetml/2009/9/ac" r="474" ht="15.75" x14ac:dyDescent="0.25">
      <c r="A474" s="173"/>
      <c r="B474" s="174"/>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xmlns:x14ac="http://schemas.microsoft.com/office/spreadsheetml/2009/9/ac" r="475" ht="15.75" x14ac:dyDescent="0.25">
      <c r="A475" s="173"/>
      <c r="B475" s="174"/>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xmlns:x14ac="http://schemas.microsoft.com/office/spreadsheetml/2009/9/ac" r="476" ht="15.75" x14ac:dyDescent="0.25">
      <c r="A476" s="173"/>
      <c r="B476" s="174"/>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xmlns:x14ac="http://schemas.microsoft.com/office/spreadsheetml/2009/9/ac" r="477" ht="15.75" x14ac:dyDescent="0.25">
      <c r="A477" s="173"/>
      <c r="B477" s="174"/>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xmlns:x14ac="http://schemas.microsoft.com/office/spreadsheetml/2009/9/ac" r="478" ht="15.75" x14ac:dyDescent="0.25">
      <c r="A478" s="173"/>
      <c r="B478" s="174"/>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xmlns:x14ac="http://schemas.microsoft.com/office/spreadsheetml/2009/9/ac" r="479" ht="15.75" x14ac:dyDescent="0.25">
      <c r="A479" s="173"/>
      <c r="B479" s="174"/>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xmlns:x14ac="http://schemas.microsoft.com/office/spreadsheetml/2009/9/ac" r="480" ht="15.75" x14ac:dyDescent="0.25">
      <c r="A480" s="173"/>
      <c r="B480" s="174"/>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xmlns:x14ac="http://schemas.microsoft.com/office/spreadsheetml/2009/9/ac" r="481" ht="15.75" x14ac:dyDescent="0.25">
      <c r="A481" s="173"/>
      <c r="B481" s="174"/>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xmlns:x14ac="http://schemas.microsoft.com/office/spreadsheetml/2009/9/ac" r="482" ht="15.75" x14ac:dyDescent="0.25">
      <c r="A482" s="173"/>
      <c r="B482" s="174"/>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xmlns:x14ac="http://schemas.microsoft.com/office/spreadsheetml/2009/9/ac" r="483" ht="15.75" x14ac:dyDescent="0.25">
      <c r="A483" s="173"/>
      <c r="B483" s="174"/>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xmlns:x14ac="http://schemas.microsoft.com/office/spreadsheetml/2009/9/ac" r="484" ht="15.75" x14ac:dyDescent="0.25">
      <c r="A484" s="173"/>
      <c r="B484" s="174"/>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xmlns:x14ac="http://schemas.microsoft.com/office/spreadsheetml/2009/9/ac" r="485" ht="15.75" x14ac:dyDescent="0.25">
      <c r="A485" s="173"/>
      <c r="B485" s="174"/>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xmlns:x14ac="http://schemas.microsoft.com/office/spreadsheetml/2009/9/ac" r="486" ht="15.75" x14ac:dyDescent="0.25">
      <c r="A486" s="173"/>
      <c r="B486" s="174"/>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xmlns:x14ac="http://schemas.microsoft.com/office/spreadsheetml/2009/9/ac" r="487" ht="15.75" x14ac:dyDescent="0.25">
      <c r="A487" s="173"/>
      <c r="B487" s="174"/>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xmlns:x14ac="http://schemas.microsoft.com/office/spreadsheetml/2009/9/ac" r="488" ht="15.75" x14ac:dyDescent="0.25">
      <c r="A488" s="173"/>
      <c r="B488" s="174"/>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5537-1616-4C96-A483-E23EFAA8F4EF}">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3" customWidth="true"/>
    <col min="2" max="2" width="6.5" style="204" customWidth="true"/>
    <col min="3" max="3" width="14.125" style="205" customWidth="true"/>
    <col min="4" max="4" width="9.75" style="183" customWidth="true"/>
    <col min="5" max="5" width="8" style="206" customWidth="true"/>
    <col min="6" max="6" width="8" style="207" customWidth="true"/>
    <col min="7" max="7" width="8" style="208" customWidth="true"/>
    <col min="8" max="8" width="8" style="209" customWidth="true"/>
    <col min="9" max="9" width="8" style="202" customWidth="true"/>
    <col min="10" max="10" width="8" style="210" customWidth="true"/>
    <col min="11" max="11" width="8" style="211" customWidth="true"/>
    <col min="12" max="12" width="8" style="207" customWidth="true"/>
    <col min="13" max="13" width="8" style="212" customWidth="true"/>
    <col min="14" max="14" width="8" style="213" customWidth="true"/>
    <col min="15" max="19" width="8" style="183" customWidth="true"/>
    <col min="20" max="16384" width="9" style="183"/>
  </cols>
  <sheetData>
    <row xmlns:x14ac="http://schemas.microsoft.com/office/spreadsheetml/2009/9/ac" r="1" ht="20.25" customHeight="true" x14ac:dyDescent="0.2">
      <c r="A1" s="537" t="s">
        <v>245</v>
      </c>
      <c r="B1" s="538"/>
      <c r="C1" s="538"/>
      <c r="D1" s="538"/>
      <c r="E1" s="539" t="s">
        <v>52</v>
      </c>
      <c r="F1" s="540"/>
      <c r="G1" s="540"/>
      <c r="H1" s="540"/>
      <c r="I1" s="541"/>
      <c r="J1" s="542" t="s">
        <v>10</v>
      </c>
      <c r="K1" s="542"/>
      <c r="L1" s="542"/>
      <c r="M1" s="542"/>
      <c r="N1" s="542"/>
      <c r="O1" s="543" t="s">
        <v>11</v>
      </c>
      <c r="P1" s="544"/>
      <c r="Q1" s="544"/>
      <c r="R1" s="544"/>
      <c r="S1" s="545"/>
    </row>
    <row xmlns:x14ac="http://schemas.microsoft.com/office/spreadsheetml/2009/9/ac" r="2" x14ac:dyDescent="0.2">
      <c r="A2" s="538"/>
      <c r="B2" s="538"/>
      <c r="C2" s="538"/>
      <c r="D2" s="538"/>
      <c r="E2" s="184"/>
      <c r="F2" s="185"/>
      <c r="G2" s="214"/>
      <c r="H2" s="186"/>
      <c r="I2" s="215"/>
      <c r="J2" s="187"/>
      <c r="K2" s="185"/>
      <c r="L2" s="216"/>
      <c r="M2" s="186"/>
      <c r="N2" s="217"/>
      <c r="O2" s="184"/>
      <c r="P2" s="185"/>
      <c r="Q2" s="188"/>
      <c r="R2" s="186"/>
      <c r="S2" s="215"/>
    </row>
    <row xmlns:x14ac="http://schemas.microsoft.com/office/spreadsheetml/2009/9/ac" r="3" ht="134.25" customHeight="true" x14ac:dyDescent="0.2">
      <c r="A3" s="189" t="s">
        <v>9</v>
      </c>
      <c r="B3" s="190" t="s">
        <v>4</v>
      </c>
      <c r="C3" s="191" t="s">
        <v>8</v>
      </c>
      <c r="D3" s="192" t="s">
        <v>182</v>
      </c>
      <c r="E3" s="193" t="s">
        <v>25</v>
      </c>
      <c r="F3" s="194" t="s">
        <v>19</v>
      </c>
      <c r="G3" s="218" t="s">
        <v>162</v>
      </c>
      <c r="H3" s="195" t="s">
        <v>171</v>
      </c>
      <c r="I3" s="219" t="s">
        <v>36</v>
      </c>
      <c r="J3" s="196" t="s">
        <v>25</v>
      </c>
      <c r="K3" s="197" t="s">
        <v>19</v>
      </c>
      <c r="L3" s="220" t="s">
        <v>163</v>
      </c>
      <c r="M3" s="195" t="s">
        <v>171</v>
      </c>
      <c r="N3" s="221" t="s">
        <v>36</v>
      </c>
      <c r="O3" s="193" t="s">
        <v>25</v>
      </c>
      <c r="P3" s="194" t="s">
        <v>141</v>
      </c>
      <c r="Q3" s="198" t="s">
        <v>164</v>
      </c>
      <c r="R3" s="195" t="s">
        <v>171</v>
      </c>
      <c r="S3" s="219" t="s">
        <v>36</v>
      </c>
    </row>
    <row xmlns:x14ac="http://schemas.microsoft.com/office/spreadsheetml/2009/9/ac" r="4" x14ac:dyDescent="0.2">
      <c r="A4" s="320" t="str">
        <f>IF(ISBLANK(Regressions!A14), " ", Regressions!A14)</f>
        <v>Denmark</v>
      </c>
      <c r="B4" s="321">
        <f>IF(ISBLANK(Regressions!B14), " ", Regressions!B14)</f>
        <v>2000</v>
      </c>
      <c r="C4" s="199" t="str">
        <f>IF(ISBLANK(Regressions!C14), " ", Regressions!C14)</f>
        <v>National</v>
      </c>
      <c r="D4" s="322">
        <f>IF(ISBLANK(Regressions!D14), " ", Regressions!D14)</f>
        <v>1001113</v>
      </c>
      <c r="E4" s="200">
        <f>IF(ISNUMBER(Regressions!E14),ROUND(Regressions!E14, 1), NA())</f>
        <v>100</v>
      </c>
      <c r="F4" s="323">
        <f>IF(ISNUMBER(Regressions!F14),ROUND(Regressions!F14, 1), NA())</f>
        <v>100</v>
      </c>
      <c r="G4" s="222">
        <f>IF(ISNUMBER(Regressions!G14),ROUND(Regressions!G14, 1), NA())</f>
        <v>100</v>
      </c>
      <c r="H4" s="324">
        <f>IF(ISNUMBER(Regressions!H14),ROUND(Regressions!H14, 1), NA())</f>
        <v>0</v>
      </c>
      <c r="I4" s="223">
        <f>IF(ISNUMBER(Regressions!I14),ROUND(Regressions!I14, 1), NA())</f>
        <v>0</v>
      </c>
      <c r="J4" s="325">
        <f>IF(ISNUMBER(Regressions!K14),ROUND(Regressions!K14, 1), NA())</f>
        <v>100</v>
      </c>
      <c r="K4" s="323">
        <f>IF(ISNUMBER(Regressions!L14),ROUND(Regressions!L14, 1), NA())</f>
        <v>100</v>
      </c>
      <c r="L4" s="224">
        <f>IF(ISNUMBER(Regressions!M14),ROUND(Regressions!M14, 1), NA())</f>
        <v>100</v>
      </c>
      <c r="M4" s="324">
        <f>IF(ISNUMBER(Regressions!N14),ROUND(Regressions!N14, 1), NA())</f>
        <v>0</v>
      </c>
      <c r="N4" s="223">
        <f>IF(ISNUMBER(Regressions!O14),ROUND(Regressions!O14, 1), NA())</f>
        <v>0</v>
      </c>
      <c r="O4" s="325">
        <f>IF(ISNUMBER(Regressions!Q14),ROUND(Regressions!Q14, 1), NA())</f>
        <v>100</v>
      </c>
      <c r="P4" s="323">
        <f>IF(ISNUMBER(Regressions!R14),ROUND(Regressions!R14, 1), NA())</f>
        <v>100</v>
      </c>
      <c r="Q4" s="201">
        <f>IF(ISNUMBER(Regressions!S14),ROUND(Regressions!S14, 1), NA())</f>
        <v>100</v>
      </c>
      <c r="R4" s="324">
        <f>IF(ISNUMBER(Regressions!T14),ROUND(Regressions!T14, 1), NA())</f>
        <v>0</v>
      </c>
      <c r="S4" s="223">
        <f>IF(ISNUMBER(Regressions!U14),ROUND(Regressions!U14, 1), NA())</f>
        <v>0</v>
      </c>
    </row>
    <row xmlns:x14ac="http://schemas.microsoft.com/office/spreadsheetml/2009/9/ac" r="5" x14ac:dyDescent="0.2">
      <c r="A5" s="320" t="str">
        <f>IF(ISBLANK(Regressions!A15), " ", Regressions!A15)</f>
        <v>Denmark</v>
      </c>
      <c r="B5" s="321">
        <f>IF(ISBLANK(Regressions!B15), " ", Regressions!B15)</f>
        <v>2001</v>
      </c>
      <c r="C5" s="326" t="str">
        <f>IF(ISBLANK(Regressions!C15), " ", Regressions!C15)</f>
        <v>National</v>
      </c>
      <c r="D5" s="322">
        <f>IF(ISBLANK(Regressions!D15), " ", Regressions!D15)</f>
        <v>1016558</v>
      </c>
      <c r="E5" s="200">
        <f>IF(ISNUMBER(Regressions!E15),ROUND(Regressions!E15, 1), NA())</f>
        <v>100</v>
      </c>
      <c r="F5" s="323">
        <f>IF(ISNUMBER(Regressions!F15),ROUND(Regressions!F15, 1), NA())</f>
        <v>100</v>
      </c>
      <c r="G5" s="222">
        <f>IF(ISNUMBER(Regressions!G15),ROUND(Regressions!G15, 1), NA())</f>
        <v>100</v>
      </c>
      <c r="H5" s="324">
        <f>IF(ISNUMBER(Regressions!H15),ROUND(Regressions!H15, 1), NA())</f>
        <v>0</v>
      </c>
      <c r="I5" s="223">
        <f>IF(ISNUMBER(Regressions!I15),ROUND(Regressions!I15, 1), NA())</f>
        <v>0</v>
      </c>
      <c r="J5" s="325">
        <f>IF(ISNUMBER(Regressions!K15),ROUND(Regressions!K15, 1), NA())</f>
        <v>100</v>
      </c>
      <c r="K5" s="323">
        <f>IF(ISNUMBER(Regressions!L15),ROUND(Regressions!L15, 1), NA())</f>
        <v>100</v>
      </c>
      <c r="L5" s="224">
        <f>IF(ISNUMBER(Regressions!M15),ROUND(Regressions!M15, 1), NA())</f>
        <v>100</v>
      </c>
      <c r="M5" s="324">
        <f>IF(ISNUMBER(Regressions!N15),ROUND(Regressions!N15, 1), NA())</f>
        <v>0</v>
      </c>
      <c r="N5" s="223">
        <f>IF(ISNUMBER(Regressions!O15),ROUND(Regressions!O15, 1), NA())</f>
        <v>0</v>
      </c>
      <c r="O5" s="325">
        <f>IF(ISNUMBER(Regressions!Q15),ROUND(Regressions!Q15, 1), NA())</f>
        <v>100</v>
      </c>
      <c r="P5" s="323">
        <f>IF(ISNUMBER(Regressions!R15),ROUND(Regressions!R15, 1), NA())</f>
        <v>100</v>
      </c>
      <c r="Q5" s="201">
        <f>IF(ISNUMBER(Regressions!S15),ROUND(Regressions!S15, 1), NA())</f>
        <v>100</v>
      </c>
      <c r="R5" s="324">
        <f>IF(ISNUMBER(Regressions!T15),ROUND(Regressions!T15, 1), NA())</f>
        <v>0</v>
      </c>
      <c r="S5" s="223">
        <f>IF(ISNUMBER(Regressions!U15),ROUND(Regressions!U15, 1), NA())</f>
        <v>0</v>
      </c>
      <c r="T5" s="202"/>
      <c r="U5" s="202"/>
      <c r="V5" s="202"/>
      <c r="W5" s="202"/>
      <c r="X5" s="202"/>
      <c r="Y5" s="202"/>
      <c r="Z5" s="202"/>
      <c r="AA5" s="202"/>
    </row>
    <row xmlns:x14ac="http://schemas.microsoft.com/office/spreadsheetml/2009/9/ac" r="6" x14ac:dyDescent="0.2">
      <c r="A6" s="320" t="str">
        <f>IF(ISBLANK(Regressions!A16), " ", Regressions!A16)</f>
        <v>Denmark</v>
      </c>
      <c r="B6" s="321">
        <f>IF(ISBLANK(Regressions!B16), " ", Regressions!B16)</f>
        <v>2002</v>
      </c>
      <c r="C6" s="326" t="str">
        <f>IF(ISBLANK(Regressions!C16), " ", Regressions!C16)</f>
        <v>National</v>
      </c>
      <c r="D6" s="322">
        <f>IF(ISBLANK(Regressions!D16), " ", Regressions!D16)</f>
        <v>1031532</v>
      </c>
      <c r="E6" s="200">
        <f>IF(ISNUMBER(Regressions!E16),ROUND(Regressions!E16, 1), NA())</f>
        <v>100</v>
      </c>
      <c r="F6" s="323">
        <f>IF(ISNUMBER(Regressions!F16),ROUND(Regressions!F16, 1), NA())</f>
        <v>100</v>
      </c>
      <c r="G6" s="222">
        <f>IF(ISNUMBER(Regressions!G16),ROUND(Regressions!G16, 1), NA())</f>
        <v>100</v>
      </c>
      <c r="H6" s="324">
        <f>IF(ISNUMBER(Regressions!H16),ROUND(Regressions!H16, 1), NA())</f>
        <v>0</v>
      </c>
      <c r="I6" s="223">
        <f>IF(ISNUMBER(Regressions!I16),ROUND(Regressions!I16, 1), NA())</f>
        <v>0</v>
      </c>
      <c r="J6" s="325">
        <f>IF(ISNUMBER(Regressions!K16),ROUND(Regressions!K16, 1), NA())</f>
        <v>100</v>
      </c>
      <c r="K6" s="323">
        <f>IF(ISNUMBER(Regressions!L16),ROUND(Regressions!L16, 1), NA())</f>
        <v>100</v>
      </c>
      <c r="L6" s="224">
        <f>IF(ISNUMBER(Regressions!M16),ROUND(Regressions!M16, 1), NA())</f>
        <v>100</v>
      </c>
      <c r="M6" s="324">
        <f>IF(ISNUMBER(Regressions!N16),ROUND(Regressions!N16, 1), NA())</f>
        <v>0</v>
      </c>
      <c r="N6" s="223">
        <f>IF(ISNUMBER(Regressions!O16),ROUND(Regressions!O16, 1), NA())</f>
        <v>0</v>
      </c>
      <c r="O6" s="325">
        <f>IF(ISNUMBER(Regressions!Q16),ROUND(Regressions!Q16, 1), NA())</f>
        <v>100</v>
      </c>
      <c r="P6" s="323">
        <f>IF(ISNUMBER(Regressions!R16),ROUND(Regressions!R16, 1), NA())</f>
        <v>100</v>
      </c>
      <c r="Q6" s="201">
        <f>IF(ISNUMBER(Regressions!S16),ROUND(Regressions!S16, 1), NA())</f>
        <v>100</v>
      </c>
      <c r="R6" s="324">
        <f>IF(ISNUMBER(Regressions!T16),ROUND(Regressions!T16, 1), NA())</f>
        <v>0</v>
      </c>
      <c r="S6" s="223">
        <f>IF(ISNUMBER(Regressions!U16),ROUND(Regressions!U16, 1), NA())</f>
        <v>0</v>
      </c>
      <c r="T6" s="202"/>
      <c r="U6" s="202"/>
      <c r="V6" s="202"/>
      <c r="W6" s="202"/>
      <c r="X6" s="202"/>
      <c r="Y6" s="202"/>
      <c r="Z6" s="202"/>
      <c r="AA6" s="202"/>
    </row>
    <row xmlns:x14ac="http://schemas.microsoft.com/office/spreadsheetml/2009/9/ac" r="7" x14ac:dyDescent="0.2">
      <c r="A7" s="320" t="str">
        <f>IF(ISBLANK(Regressions!A17), " ", Regressions!A17)</f>
        <v>Denmark</v>
      </c>
      <c r="B7" s="321">
        <f>IF(ISBLANK(Regressions!B17), " ", Regressions!B17)</f>
        <v>2003</v>
      </c>
      <c r="C7" s="326" t="str">
        <f>IF(ISBLANK(Regressions!C17), " ", Regressions!C17)</f>
        <v>National</v>
      </c>
      <c r="D7" s="322">
        <f>IF(ISBLANK(Regressions!D17), " ", Regressions!D17)</f>
        <v>1047308</v>
      </c>
      <c r="E7" s="200">
        <f>IF(ISNUMBER(Regressions!E17),ROUND(Regressions!E17, 1), NA())</f>
        <v>100</v>
      </c>
      <c r="F7" s="323">
        <f>IF(ISNUMBER(Regressions!F17),ROUND(Regressions!F17, 1), NA())</f>
        <v>100</v>
      </c>
      <c r="G7" s="222">
        <f>IF(ISNUMBER(Regressions!G17),ROUND(Regressions!G17, 1), NA())</f>
        <v>100</v>
      </c>
      <c r="H7" s="324">
        <f>IF(ISNUMBER(Regressions!H17),ROUND(Regressions!H17, 1), NA())</f>
        <v>0</v>
      </c>
      <c r="I7" s="223">
        <f>IF(ISNUMBER(Regressions!I17),ROUND(Regressions!I17, 1), NA())</f>
        <v>0</v>
      </c>
      <c r="J7" s="325">
        <f>IF(ISNUMBER(Regressions!K17),ROUND(Regressions!K17, 1), NA())</f>
        <v>100</v>
      </c>
      <c r="K7" s="323">
        <f>IF(ISNUMBER(Regressions!L17),ROUND(Regressions!L17, 1), NA())</f>
        <v>100</v>
      </c>
      <c r="L7" s="224">
        <f>IF(ISNUMBER(Regressions!M17),ROUND(Regressions!M17, 1), NA())</f>
        <v>100</v>
      </c>
      <c r="M7" s="324">
        <f>IF(ISNUMBER(Regressions!N17),ROUND(Regressions!N17, 1), NA())</f>
        <v>0</v>
      </c>
      <c r="N7" s="223">
        <f>IF(ISNUMBER(Regressions!O17),ROUND(Regressions!O17, 1), NA())</f>
        <v>0</v>
      </c>
      <c r="O7" s="325">
        <f>IF(ISNUMBER(Regressions!Q17),ROUND(Regressions!Q17, 1), NA())</f>
        <v>100</v>
      </c>
      <c r="P7" s="323">
        <f>IF(ISNUMBER(Regressions!R17),ROUND(Regressions!R17, 1), NA())</f>
        <v>100</v>
      </c>
      <c r="Q7" s="201">
        <f>IF(ISNUMBER(Regressions!S17),ROUND(Regressions!S17, 1), NA())</f>
        <v>100</v>
      </c>
      <c r="R7" s="324">
        <f>IF(ISNUMBER(Regressions!T17),ROUND(Regressions!T17, 1), NA())</f>
        <v>0</v>
      </c>
      <c r="S7" s="223">
        <f>IF(ISNUMBER(Regressions!U17),ROUND(Regressions!U17, 1), NA())</f>
        <v>0</v>
      </c>
      <c r="T7" s="202"/>
      <c r="U7" s="202"/>
      <c r="V7" s="202"/>
      <c r="W7" s="202"/>
      <c r="X7" s="202"/>
      <c r="Y7" s="202"/>
      <c r="Z7" s="202"/>
      <c r="AA7" s="202"/>
    </row>
    <row xmlns:x14ac="http://schemas.microsoft.com/office/spreadsheetml/2009/9/ac" r="8" x14ac:dyDescent="0.2">
      <c r="A8" s="320" t="str">
        <f>IF(ISBLANK(Regressions!A18), " ", Regressions!A18)</f>
        <v>Denmark</v>
      </c>
      <c r="B8" s="321">
        <f>IF(ISBLANK(Regressions!B18), " ", Regressions!B18)</f>
        <v>2004</v>
      </c>
      <c r="C8" s="326" t="str">
        <f>IF(ISBLANK(Regressions!C18), " ", Regressions!C18)</f>
        <v>National</v>
      </c>
      <c r="D8" s="322">
        <f>IF(ISBLANK(Regressions!D18), " ", Regressions!D18)</f>
        <v>1061390</v>
      </c>
      <c r="E8" s="200">
        <f>IF(ISNUMBER(Regressions!E18),ROUND(Regressions!E18, 1), NA())</f>
        <v>100</v>
      </c>
      <c r="F8" s="323">
        <f>IF(ISNUMBER(Regressions!F18),ROUND(Regressions!F18, 1), NA())</f>
        <v>100</v>
      </c>
      <c r="G8" s="222">
        <f>IF(ISNUMBER(Regressions!G18),ROUND(Regressions!G18, 1), NA())</f>
        <v>100</v>
      </c>
      <c r="H8" s="324">
        <f>IF(ISNUMBER(Regressions!H18),ROUND(Regressions!H18, 1), NA())</f>
        <v>0</v>
      </c>
      <c r="I8" s="223">
        <f>IF(ISNUMBER(Regressions!I18),ROUND(Regressions!I18, 1), NA())</f>
        <v>0</v>
      </c>
      <c r="J8" s="325">
        <f>IF(ISNUMBER(Regressions!K18),ROUND(Regressions!K18, 1), NA())</f>
        <v>100</v>
      </c>
      <c r="K8" s="323">
        <f>IF(ISNUMBER(Regressions!L18),ROUND(Regressions!L18, 1), NA())</f>
        <v>100</v>
      </c>
      <c r="L8" s="224">
        <f>IF(ISNUMBER(Regressions!M18),ROUND(Regressions!M18, 1), NA())</f>
        <v>100</v>
      </c>
      <c r="M8" s="324">
        <f>IF(ISNUMBER(Regressions!N18),ROUND(Regressions!N18, 1), NA())</f>
        <v>0</v>
      </c>
      <c r="N8" s="223">
        <f>IF(ISNUMBER(Regressions!O18),ROUND(Regressions!O18, 1), NA())</f>
        <v>0</v>
      </c>
      <c r="O8" s="325">
        <f>IF(ISNUMBER(Regressions!Q18),ROUND(Regressions!Q18, 1), NA())</f>
        <v>100</v>
      </c>
      <c r="P8" s="323">
        <f>IF(ISNUMBER(Regressions!R18),ROUND(Regressions!R18, 1), NA())</f>
        <v>100</v>
      </c>
      <c r="Q8" s="201">
        <f>IF(ISNUMBER(Regressions!S18),ROUND(Regressions!S18, 1), NA())</f>
        <v>100</v>
      </c>
      <c r="R8" s="324">
        <f>IF(ISNUMBER(Regressions!T18),ROUND(Regressions!T18, 1), NA())</f>
        <v>0</v>
      </c>
      <c r="S8" s="223">
        <f>IF(ISNUMBER(Regressions!U18),ROUND(Regressions!U18, 1), NA())</f>
        <v>0</v>
      </c>
      <c r="T8" s="202"/>
      <c r="U8" s="202"/>
      <c r="V8" s="202"/>
      <c r="W8" s="202"/>
      <c r="X8" s="202"/>
      <c r="Y8" s="202"/>
      <c r="Z8" s="202"/>
      <c r="AA8" s="202"/>
    </row>
    <row xmlns:x14ac="http://schemas.microsoft.com/office/spreadsheetml/2009/9/ac" r="9" x14ac:dyDescent="0.2">
      <c r="A9" s="320" t="str">
        <f>IF(ISBLANK(Regressions!A19), " ", Regressions!A19)</f>
        <v>Denmark</v>
      </c>
      <c r="B9" s="321">
        <f>IF(ISBLANK(Regressions!B19), " ", Regressions!B19)</f>
        <v>2005</v>
      </c>
      <c r="C9" s="326" t="str">
        <f>IF(ISBLANK(Regressions!C19), " ", Regressions!C19)</f>
        <v>National</v>
      </c>
      <c r="D9" s="322">
        <f>IF(ISBLANK(Regressions!D19), " ", Regressions!D19)</f>
        <v>1070474</v>
      </c>
      <c r="E9" s="200">
        <f>IF(ISNUMBER(Regressions!E19),ROUND(Regressions!E19, 1), NA())</f>
        <v>100</v>
      </c>
      <c r="F9" s="323">
        <f>IF(ISNUMBER(Regressions!F19),ROUND(Regressions!F19, 1), NA())</f>
        <v>100</v>
      </c>
      <c r="G9" s="222">
        <f>IF(ISNUMBER(Regressions!G19),ROUND(Regressions!G19, 1), NA())</f>
        <v>100</v>
      </c>
      <c r="H9" s="324">
        <f>IF(ISNUMBER(Regressions!H19),ROUND(Regressions!H19, 1), NA())</f>
        <v>0</v>
      </c>
      <c r="I9" s="223">
        <f>IF(ISNUMBER(Regressions!I19),ROUND(Regressions!I19, 1), NA())</f>
        <v>0</v>
      </c>
      <c r="J9" s="325">
        <f>IF(ISNUMBER(Regressions!K19),ROUND(Regressions!K19, 1), NA())</f>
        <v>100</v>
      </c>
      <c r="K9" s="323">
        <f>IF(ISNUMBER(Regressions!L19),ROUND(Regressions!L19, 1), NA())</f>
        <v>100</v>
      </c>
      <c r="L9" s="224">
        <f>IF(ISNUMBER(Regressions!M19),ROUND(Regressions!M19, 1), NA())</f>
        <v>100</v>
      </c>
      <c r="M9" s="324">
        <f>IF(ISNUMBER(Regressions!N19),ROUND(Regressions!N19, 1), NA())</f>
        <v>0</v>
      </c>
      <c r="N9" s="223">
        <f>IF(ISNUMBER(Regressions!O19),ROUND(Regressions!O19, 1), NA())</f>
        <v>0</v>
      </c>
      <c r="O9" s="325">
        <f>IF(ISNUMBER(Regressions!Q19),ROUND(Regressions!Q19, 1), NA())</f>
        <v>100</v>
      </c>
      <c r="P9" s="323">
        <f>IF(ISNUMBER(Regressions!R19),ROUND(Regressions!R19, 1), NA())</f>
        <v>100</v>
      </c>
      <c r="Q9" s="201">
        <f>IF(ISNUMBER(Regressions!S19),ROUND(Regressions!S19, 1), NA())</f>
        <v>100</v>
      </c>
      <c r="R9" s="324">
        <f>IF(ISNUMBER(Regressions!T19),ROUND(Regressions!T19, 1), NA())</f>
        <v>0</v>
      </c>
      <c r="S9" s="223">
        <f>IF(ISNUMBER(Regressions!U19),ROUND(Regressions!U19, 1), NA())</f>
        <v>0</v>
      </c>
    </row>
    <row xmlns:x14ac="http://schemas.microsoft.com/office/spreadsheetml/2009/9/ac" r="10" x14ac:dyDescent="0.2">
      <c r="A10" s="320" t="str">
        <f>IF(ISBLANK(Regressions!A20), " ", Regressions!A20)</f>
        <v>Denmark</v>
      </c>
      <c r="B10" s="321">
        <f>IF(ISBLANK(Regressions!B20), " ", Regressions!B20)</f>
        <v>2006</v>
      </c>
      <c r="C10" s="326" t="str">
        <f>IF(ISBLANK(Regressions!C20), " ", Regressions!C20)</f>
        <v>National</v>
      </c>
      <c r="D10" s="322">
        <f>IF(ISBLANK(Regressions!D20), " ", Regressions!D20)</f>
        <v>1075927</v>
      </c>
      <c r="E10" s="200">
        <f>IF(ISNUMBER(Regressions!E20),ROUND(Regressions!E20, 1), NA())</f>
        <v>100</v>
      </c>
      <c r="F10" s="323">
        <f>IF(ISNUMBER(Regressions!F20),ROUND(Regressions!F20, 1), NA())</f>
        <v>100</v>
      </c>
      <c r="G10" s="222">
        <f>IF(ISNUMBER(Regressions!G20),ROUND(Regressions!G20, 1), NA())</f>
        <v>100</v>
      </c>
      <c r="H10" s="324">
        <f>IF(ISNUMBER(Regressions!H20),ROUND(Regressions!H20, 1), NA())</f>
        <v>0</v>
      </c>
      <c r="I10" s="223">
        <f>IF(ISNUMBER(Regressions!I20),ROUND(Regressions!I20, 1), NA())</f>
        <v>0</v>
      </c>
      <c r="J10" s="325">
        <f>IF(ISNUMBER(Regressions!K20),ROUND(Regressions!K20, 1), NA())</f>
        <v>100</v>
      </c>
      <c r="K10" s="323">
        <f>IF(ISNUMBER(Regressions!L20),ROUND(Regressions!L20, 1), NA())</f>
        <v>100</v>
      </c>
      <c r="L10" s="224">
        <f>IF(ISNUMBER(Regressions!M20),ROUND(Regressions!M20, 1), NA())</f>
        <v>100</v>
      </c>
      <c r="M10" s="324">
        <f>IF(ISNUMBER(Regressions!N20),ROUND(Regressions!N20, 1), NA())</f>
        <v>0</v>
      </c>
      <c r="N10" s="223">
        <f>IF(ISNUMBER(Regressions!O20),ROUND(Regressions!O20, 1), NA())</f>
        <v>0</v>
      </c>
      <c r="O10" s="325">
        <f>IF(ISNUMBER(Regressions!Q20),ROUND(Regressions!Q20, 1), NA())</f>
        <v>100</v>
      </c>
      <c r="P10" s="323">
        <f>IF(ISNUMBER(Regressions!R20),ROUND(Regressions!R20, 1), NA())</f>
        <v>100</v>
      </c>
      <c r="Q10" s="201">
        <f>IF(ISNUMBER(Regressions!S20),ROUND(Regressions!S20, 1), NA())</f>
        <v>100</v>
      </c>
      <c r="R10" s="324">
        <f>IF(ISNUMBER(Regressions!T20),ROUND(Regressions!T20, 1), NA())</f>
        <v>0</v>
      </c>
      <c r="S10" s="223">
        <f>IF(ISNUMBER(Regressions!U20),ROUND(Regressions!U20, 1), NA())</f>
        <v>0</v>
      </c>
    </row>
    <row xmlns:x14ac="http://schemas.microsoft.com/office/spreadsheetml/2009/9/ac" r="11" x14ac:dyDescent="0.2">
      <c r="A11" s="320" t="str">
        <f>IF(ISBLANK(Regressions!A21), " ", Regressions!A21)</f>
        <v>Denmark</v>
      </c>
      <c r="B11" s="321">
        <f>IF(ISBLANK(Regressions!B21), " ", Regressions!B21)</f>
        <v>2007</v>
      </c>
      <c r="C11" s="326" t="str">
        <f>IF(ISBLANK(Regressions!C21), " ", Regressions!C21)</f>
        <v>National</v>
      </c>
      <c r="D11" s="322">
        <f>IF(ISBLANK(Regressions!D21), " ", Regressions!D21)</f>
        <v>1081697</v>
      </c>
      <c r="E11" s="200">
        <f>IF(ISNUMBER(Regressions!E21),ROUND(Regressions!E21, 1), NA())</f>
        <v>100</v>
      </c>
      <c r="F11" s="323">
        <f>IF(ISNUMBER(Regressions!F21),ROUND(Regressions!F21, 1), NA())</f>
        <v>100</v>
      </c>
      <c r="G11" s="222">
        <f>IF(ISNUMBER(Regressions!G21),ROUND(Regressions!G21, 1), NA())</f>
        <v>100</v>
      </c>
      <c r="H11" s="324">
        <f>IF(ISNUMBER(Regressions!H21),ROUND(Regressions!H21, 1), NA())</f>
        <v>0</v>
      </c>
      <c r="I11" s="223">
        <f>IF(ISNUMBER(Regressions!I21),ROUND(Regressions!I21, 1), NA())</f>
        <v>0</v>
      </c>
      <c r="J11" s="325">
        <f>IF(ISNUMBER(Regressions!K21),ROUND(Regressions!K21, 1), NA())</f>
        <v>100</v>
      </c>
      <c r="K11" s="323">
        <f>IF(ISNUMBER(Regressions!L21),ROUND(Regressions!L21, 1), NA())</f>
        <v>100</v>
      </c>
      <c r="L11" s="224">
        <f>IF(ISNUMBER(Regressions!M21),ROUND(Regressions!M21, 1), NA())</f>
        <v>100</v>
      </c>
      <c r="M11" s="324">
        <f>IF(ISNUMBER(Regressions!N21),ROUND(Regressions!N21, 1), NA())</f>
        <v>0</v>
      </c>
      <c r="N11" s="223">
        <f>IF(ISNUMBER(Regressions!O21),ROUND(Regressions!O21, 1), NA())</f>
        <v>0</v>
      </c>
      <c r="O11" s="325">
        <f>IF(ISNUMBER(Regressions!Q21),ROUND(Regressions!Q21, 1), NA())</f>
        <v>100</v>
      </c>
      <c r="P11" s="323">
        <f>IF(ISNUMBER(Regressions!R21),ROUND(Regressions!R21, 1), NA())</f>
        <v>100</v>
      </c>
      <c r="Q11" s="201">
        <f>IF(ISNUMBER(Regressions!S21),ROUND(Regressions!S21, 1), NA())</f>
        <v>100</v>
      </c>
      <c r="R11" s="324">
        <f>IF(ISNUMBER(Regressions!T21),ROUND(Regressions!T21, 1), NA())</f>
        <v>0</v>
      </c>
      <c r="S11" s="223">
        <f>IF(ISNUMBER(Regressions!U21),ROUND(Regressions!U21, 1), NA())</f>
        <v>0</v>
      </c>
    </row>
    <row xmlns:x14ac="http://schemas.microsoft.com/office/spreadsheetml/2009/9/ac" r="12" x14ac:dyDescent="0.2">
      <c r="A12" s="320" t="str">
        <f>IF(ISBLANK(Regressions!A22), " ", Regressions!A22)</f>
        <v>Denmark</v>
      </c>
      <c r="B12" s="321">
        <f>IF(ISBLANK(Regressions!B22), " ", Regressions!B22)</f>
        <v>2008</v>
      </c>
      <c r="C12" s="326" t="str">
        <f>IF(ISBLANK(Regressions!C22), " ", Regressions!C22)</f>
        <v>National</v>
      </c>
      <c r="D12" s="322">
        <f>IF(ISBLANK(Regressions!D22), " ", Regressions!D22)</f>
        <v>1085696</v>
      </c>
      <c r="E12" s="200">
        <f>IF(ISNUMBER(Regressions!E22),ROUND(Regressions!E22, 1), NA())</f>
        <v>100</v>
      </c>
      <c r="F12" s="323">
        <f>IF(ISNUMBER(Regressions!F22),ROUND(Regressions!F22, 1), NA())</f>
        <v>100</v>
      </c>
      <c r="G12" s="222">
        <f>IF(ISNUMBER(Regressions!G22),ROUND(Regressions!G22, 1), NA())</f>
        <v>100</v>
      </c>
      <c r="H12" s="324">
        <f>IF(ISNUMBER(Regressions!H22),ROUND(Regressions!H22, 1), NA())</f>
        <v>0</v>
      </c>
      <c r="I12" s="223">
        <f>IF(ISNUMBER(Regressions!I22),ROUND(Regressions!I22, 1), NA())</f>
        <v>0</v>
      </c>
      <c r="J12" s="325">
        <f>IF(ISNUMBER(Regressions!K22),ROUND(Regressions!K22, 1), NA())</f>
        <v>100</v>
      </c>
      <c r="K12" s="323">
        <f>IF(ISNUMBER(Regressions!L22),ROUND(Regressions!L22, 1), NA())</f>
        <v>100</v>
      </c>
      <c r="L12" s="224">
        <f>IF(ISNUMBER(Regressions!M22),ROUND(Regressions!M22, 1), NA())</f>
        <v>100</v>
      </c>
      <c r="M12" s="324">
        <f>IF(ISNUMBER(Regressions!N22),ROUND(Regressions!N22, 1), NA())</f>
        <v>0</v>
      </c>
      <c r="N12" s="223">
        <f>IF(ISNUMBER(Regressions!O22),ROUND(Regressions!O22, 1), NA())</f>
        <v>0</v>
      </c>
      <c r="O12" s="325">
        <f>IF(ISNUMBER(Regressions!Q22),ROUND(Regressions!Q22, 1), NA())</f>
        <v>100</v>
      </c>
      <c r="P12" s="323">
        <f>IF(ISNUMBER(Regressions!R22),ROUND(Regressions!R22, 1), NA())</f>
        <v>100</v>
      </c>
      <c r="Q12" s="201">
        <f>IF(ISNUMBER(Regressions!S22),ROUND(Regressions!S22, 1), NA())</f>
        <v>100</v>
      </c>
      <c r="R12" s="324">
        <f>IF(ISNUMBER(Regressions!T22),ROUND(Regressions!T22, 1), NA())</f>
        <v>0</v>
      </c>
      <c r="S12" s="223">
        <f>IF(ISNUMBER(Regressions!U22),ROUND(Regressions!U22, 1), NA())</f>
        <v>0</v>
      </c>
    </row>
    <row xmlns:x14ac="http://schemas.microsoft.com/office/spreadsheetml/2009/9/ac" r="13" x14ac:dyDescent="0.2">
      <c r="A13" s="320" t="str">
        <f>IF(ISBLANK(Regressions!A23), " ", Regressions!A23)</f>
        <v>Denmark</v>
      </c>
      <c r="B13" s="321">
        <f>IF(ISBLANK(Regressions!B23), " ", Regressions!B23)</f>
        <v>2009</v>
      </c>
      <c r="C13" s="326" t="str">
        <f>IF(ISBLANK(Regressions!C23), " ", Regressions!C23)</f>
        <v>National</v>
      </c>
      <c r="D13" s="322">
        <f>IF(ISBLANK(Regressions!D23), " ", Regressions!D23)</f>
        <v>1088582</v>
      </c>
      <c r="E13" s="200">
        <f>IF(ISNUMBER(Regressions!E23),ROUND(Regressions!E23, 1), NA())</f>
        <v>100</v>
      </c>
      <c r="F13" s="323">
        <f>IF(ISNUMBER(Regressions!F23),ROUND(Regressions!F23, 1), NA())</f>
        <v>100</v>
      </c>
      <c r="G13" s="222">
        <f>IF(ISNUMBER(Regressions!G23),ROUND(Regressions!G23, 1), NA())</f>
        <v>100</v>
      </c>
      <c r="H13" s="324">
        <f>IF(ISNUMBER(Regressions!H23),ROUND(Regressions!H23, 1), NA())</f>
        <v>0</v>
      </c>
      <c r="I13" s="223">
        <f>IF(ISNUMBER(Regressions!I23),ROUND(Regressions!I23, 1), NA())</f>
        <v>0</v>
      </c>
      <c r="J13" s="325">
        <f>IF(ISNUMBER(Regressions!K23),ROUND(Regressions!K23, 1), NA())</f>
        <v>100</v>
      </c>
      <c r="K13" s="323">
        <f>IF(ISNUMBER(Regressions!L23),ROUND(Regressions!L23, 1), NA())</f>
        <v>100</v>
      </c>
      <c r="L13" s="224">
        <f>IF(ISNUMBER(Regressions!M23),ROUND(Regressions!M23, 1), NA())</f>
        <v>100</v>
      </c>
      <c r="M13" s="324">
        <f>IF(ISNUMBER(Regressions!N23),ROUND(Regressions!N23, 1), NA())</f>
        <v>0</v>
      </c>
      <c r="N13" s="223">
        <f>IF(ISNUMBER(Regressions!O23),ROUND(Regressions!O23, 1), NA())</f>
        <v>0</v>
      </c>
      <c r="O13" s="325">
        <f>IF(ISNUMBER(Regressions!Q23),ROUND(Regressions!Q23, 1), NA())</f>
        <v>100</v>
      </c>
      <c r="P13" s="323">
        <f>IF(ISNUMBER(Regressions!R23),ROUND(Regressions!R23, 1), NA())</f>
        <v>100</v>
      </c>
      <c r="Q13" s="201">
        <f>IF(ISNUMBER(Regressions!S23),ROUND(Regressions!S23, 1), NA())</f>
        <v>100</v>
      </c>
      <c r="R13" s="324">
        <f>IF(ISNUMBER(Regressions!T23),ROUND(Regressions!T23, 1), NA())</f>
        <v>0</v>
      </c>
      <c r="S13" s="223">
        <f>IF(ISNUMBER(Regressions!U23),ROUND(Regressions!U23, 1), NA())</f>
        <v>0</v>
      </c>
    </row>
    <row xmlns:x14ac="http://schemas.microsoft.com/office/spreadsheetml/2009/9/ac" r="14" x14ac:dyDescent="0.2">
      <c r="A14" s="320" t="str">
        <f>IF(ISBLANK(Regressions!A24), " ", Regressions!A24)</f>
        <v>Denmark</v>
      </c>
      <c r="B14" s="321">
        <f>IF(ISBLANK(Regressions!B24), " ", Regressions!B24)</f>
        <v>2010</v>
      </c>
      <c r="C14" s="326" t="str">
        <f>IF(ISBLANK(Regressions!C24), " ", Regressions!C24)</f>
        <v>National</v>
      </c>
      <c r="D14" s="322">
        <f>IF(ISBLANK(Regressions!D24), " ", Regressions!D24)</f>
        <v>1089301</v>
      </c>
      <c r="E14" s="200">
        <f>IF(ISNUMBER(Regressions!E24),ROUND(Regressions!E24, 1), NA())</f>
        <v>100</v>
      </c>
      <c r="F14" s="323">
        <f>IF(ISNUMBER(Regressions!F24),ROUND(Regressions!F24, 1), NA())</f>
        <v>100</v>
      </c>
      <c r="G14" s="222">
        <f>IF(ISNUMBER(Regressions!G24),ROUND(Regressions!G24, 1), NA())</f>
        <v>100</v>
      </c>
      <c r="H14" s="324">
        <f>IF(ISNUMBER(Regressions!H24),ROUND(Regressions!H24, 1), NA())</f>
        <v>0</v>
      </c>
      <c r="I14" s="223">
        <f>IF(ISNUMBER(Regressions!I24),ROUND(Regressions!I24, 1), NA())</f>
        <v>0</v>
      </c>
      <c r="J14" s="325">
        <f>IF(ISNUMBER(Regressions!K24),ROUND(Regressions!K24, 1), NA())</f>
        <v>100</v>
      </c>
      <c r="K14" s="323">
        <f>IF(ISNUMBER(Regressions!L24),ROUND(Regressions!L24, 1), NA())</f>
        <v>100</v>
      </c>
      <c r="L14" s="224">
        <f>IF(ISNUMBER(Regressions!M24),ROUND(Regressions!M24, 1), NA())</f>
        <v>100</v>
      </c>
      <c r="M14" s="324">
        <f>IF(ISNUMBER(Regressions!N24),ROUND(Regressions!N24, 1), NA())</f>
        <v>0</v>
      </c>
      <c r="N14" s="223">
        <f>IF(ISNUMBER(Regressions!O24),ROUND(Regressions!O24, 1), NA())</f>
        <v>0</v>
      </c>
      <c r="O14" s="325">
        <f>IF(ISNUMBER(Regressions!Q24),ROUND(Regressions!Q24, 1), NA())</f>
        <v>100</v>
      </c>
      <c r="P14" s="323">
        <f>IF(ISNUMBER(Regressions!R24),ROUND(Regressions!R24, 1), NA())</f>
        <v>100</v>
      </c>
      <c r="Q14" s="201">
        <f>IF(ISNUMBER(Regressions!S24),ROUND(Regressions!S24, 1), NA())</f>
        <v>100</v>
      </c>
      <c r="R14" s="324">
        <f>IF(ISNUMBER(Regressions!T24),ROUND(Regressions!T24, 1), NA())</f>
        <v>0</v>
      </c>
      <c r="S14" s="223">
        <f>IF(ISNUMBER(Regressions!U24),ROUND(Regressions!U24, 1), NA())</f>
        <v>0</v>
      </c>
    </row>
    <row xmlns:x14ac="http://schemas.microsoft.com/office/spreadsheetml/2009/9/ac" r="15" x14ac:dyDescent="0.2">
      <c r="A15" s="320" t="str">
        <f>IF(ISBLANK(Regressions!A25), " ", Regressions!A25)</f>
        <v>Denmark</v>
      </c>
      <c r="B15" s="321">
        <f>IF(ISBLANK(Regressions!B25), " ", Regressions!B25)</f>
        <v>2011</v>
      </c>
      <c r="C15" s="326" t="str">
        <f>IF(ISBLANK(Regressions!C25), " ", Regressions!C25)</f>
        <v>National</v>
      </c>
      <c r="D15" s="322">
        <f>IF(ISBLANK(Regressions!D25), " ", Regressions!D25)</f>
        <v>1088769</v>
      </c>
      <c r="E15" s="200">
        <f>IF(ISNUMBER(Regressions!E25),ROUND(Regressions!E25, 1), NA())</f>
        <v>100</v>
      </c>
      <c r="F15" s="323">
        <f>IF(ISNUMBER(Regressions!F25),ROUND(Regressions!F25, 1), NA())</f>
        <v>100</v>
      </c>
      <c r="G15" s="222">
        <f>IF(ISNUMBER(Regressions!G25),ROUND(Regressions!G25, 1), NA())</f>
        <v>100</v>
      </c>
      <c r="H15" s="324">
        <f>IF(ISNUMBER(Regressions!H25),ROUND(Regressions!H25, 1), NA())</f>
        <v>0</v>
      </c>
      <c r="I15" s="223">
        <f>IF(ISNUMBER(Regressions!I25),ROUND(Regressions!I25, 1), NA())</f>
        <v>0</v>
      </c>
      <c r="J15" s="325">
        <f>IF(ISNUMBER(Regressions!K25),ROUND(Regressions!K25, 1), NA())</f>
        <v>100</v>
      </c>
      <c r="K15" s="323">
        <f>IF(ISNUMBER(Regressions!L25),ROUND(Regressions!L25, 1), NA())</f>
        <v>100</v>
      </c>
      <c r="L15" s="224">
        <f>IF(ISNUMBER(Regressions!M25),ROUND(Regressions!M25, 1), NA())</f>
        <v>100</v>
      </c>
      <c r="M15" s="324">
        <f>IF(ISNUMBER(Regressions!N25),ROUND(Regressions!N25, 1), NA())</f>
        <v>0</v>
      </c>
      <c r="N15" s="223">
        <f>IF(ISNUMBER(Regressions!O25),ROUND(Regressions!O25, 1), NA())</f>
        <v>0</v>
      </c>
      <c r="O15" s="325">
        <f>IF(ISNUMBER(Regressions!Q25),ROUND(Regressions!Q25, 1), NA())</f>
        <v>100</v>
      </c>
      <c r="P15" s="323">
        <f>IF(ISNUMBER(Regressions!R25),ROUND(Regressions!R25, 1), NA())</f>
        <v>100</v>
      </c>
      <c r="Q15" s="201">
        <f>IF(ISNUMBER(Regressions!S25),ROUND(Regressions!S25, 1), NA())</f>
        <v>100</v>
      </c>
      <c r="R15" s="324">
        <f>IF(ISNUMBER(Regressions!T25),ROUND(Regressions!T25, 1), NA())</f>
        <v>0</v>
      </c>
      <c r="S15" s="223">
        <f>IF(ISNUMBER(Regressions!U25),ROUND(Regressions!U25, 1), NA())</f>
        <v>0</v>
      </c>
    </row>
    <row xmlns:x14ac="http://schemas.microsoft.com/office/spreadsheetml/2009/9/ac" r="16" x14ac:dyDescent="0.2">
      <c r="A16" s="320" t="str">
        <f>IF(ISBLANK(Regressions!A26), " ", Regressions!A26)</f>
        <v>Denmark</v>
      </c>
      <c r="B16" s="321">
        <f>IF(ISBLANK(Regressions!B26), " ", Regressions!B26)</f>
        <v>2012</v>
      </c>
      <c r="C16" s="326" t="str">
        <f>IF(ISBLANK(Regressions!C26), " ", Regressions!C26)</f>
        <v>National</v>
      </c>
      <c r="D16" s="322">
        <f>IF(ISBLANK(Regressions!D26), " ", Regressions!D26)</f>
        <v>1085813</v>
      </c>
      <c r="E16" s="200">
        <f>IF(ISNUMBER(Regressions!E26),ROUND(Regressions!E26, 1), NA())</f>
        <v>100</v>
      </c>
      <c r="F16" s="323">
        <f>IF(ISNUMBER(Regressions!F26),ROUND(Regressions!F26, 1), NA())</f>
        <v>100</v>
      </c>
      <c r="G16" s="222">
        <f>IF(ISNUMBER(Regressions!G26),ROUND(Regressions!G26, 1), NA())</f>
        <v>100</v>
      </c>
      <c r="H16" s="324">
        <f>IF(ISNUMBER(Regressions!H26),ROUND(Regressions!H26, 1), NA())</f>
        <v>0</v>
      </c>
      <c r="I16" s="223">
        <f>IF(ISNUMBER(Regressions!I26),ROUND(Regressions!I26, 1), NA())</f>
        <v>0</v>
      </c>
      <c r="J16" s="325">
        <f>IF(ISNUMBER(Regressions!K26),ROUND(Regressions!K26, 1), NA())</f>
        <v>100</v>
      </c>
      <c r="K16" s="323">
        <f>IF(ISNUMBER(Regressions!L26),ROUND(Regressions!L26, 1), NA())</f>
        <v>100</v>
      </c>
      <c r="L16" s="224">
        <f>IF(ISNUMBER(Regressions!M26),ROUND(Regressions!M26, 1), NA())</f>
        <v>100</v>
      </c>
      <c r="M16" s="324">
        <f>IF(ISNUMBER(Regressions!N26),ROUND(Regressions!N26, 1), NA())</f>
        <v>0</v>
      </c>
      <c r="N16" s="223">
        <f>IF(ISNUMBER(Regressions!O26),ROUND(Regressions!O26, 1), NA())</f>
        <v>0</v>
      </c>
      <c r="O16" s="325">
        <f>IF(ISNUMBER(Regressions!Q26),ROUND(Regressions!Q26, 1), NA())</f>
        <v>100</v>
      </c>
      <c r="P16" s="323">
        <f>IF(ISNUMBER(Regressions!R26),ROUND(Regressions!R26, 1), NA())</f>
        <v>100</v>
      </c>
      <c r="Q16" s="201">
        <f>IF(ISNUMBER(Regressions!S26),ROUND(Regressions!S26, 1), NA())</f>
        <v>100</v>
      </c>
      <c r="R16" s="324">
        <f>IF(ISNUMBER(Regressions!T26),ROUND(Regressions!T26, 1), NA())</f>
        <v>0</v>
      </c>
      <c r="S16" s="223">
        <f>IF(ISNUMBER(Regressions!U26),ROUND(Regressions!U26, 1), NA())</f>
        <v>0</v>
      </c>
    </row>
    <row xmlns:x14ac="http://schemas.microsoft.com/office/spreadsheetml/2009/9/ac" r="17" x14ac:dyDescent="0.2">
      <c r="A17" s="320" t="str">
        <f>IF(ISBLANK(Regressions!A27), " ", Regressions!A27)</f>
        <v>Denmark</v>
      </c>
      <c r="B17" s="321">
        <f>IF(ISBLANK(Regressions!B27), " ", Regressions!B27)</f>
        <v>2013</v>
      </c>
      <c r="C17" s="326" t="str">
        <f>IF(ISBLANK(Regressions!C27), " ", Regressions!C27)</f>
        <v>National</v>
      </c>
      <c r="D17" s="322">
        <f>IF(ISBLANK(Regressions!D27), " ", Regressions!D27)</f>
        <v>1081406</v>
      </c>
      <c r="E17" s="200">
        <f>IF(ISNUMBER(Regressions!E27),ROUND(Regressions!E27, 1), NA())</f>
        <v>100</v>
      </c>
      <c r="F17" s="323">
        <f>IF(ISNUMBER(Regressions!F27),ROUND(Regressions!F27, 1), NA())</f>
        <v>100</v>
      </c>
      <c r="G17" s="222">
        <f>IF(ISNUMBER(Regressions!G27),ROUND(Regressions!G27, 1), NA())</f>
        <v>100</v>
      </c>
      <c r="H17" s="324">
        <f>IF(ISNUMBER(Regressions!H27),ROUND(Regressions!H27, 1), NA())</f>
        <v>0</v>
      </c>
      <c r="I17" s="223">
        <f>IF(ISNUMBER(Regressions!I27),ROUND(Regressions!I27, 1), NA())</f>
        <v>0</v>
      </c>
      <c r="J17" s="325">
        <f>IF(ISNUMBER(Regressions!K27),ROUND(Regressions!K27, 1), NA())</f>
        <v>100</v>
      </c>
      <c r="K17" s="323">
        <f>IF(ISNUMBER(Regressions!L27),ROUND(Regressions!L27, 1), NA())</f>
        <v>100</v>
      </c>
      <c r="L17" s="224">
        <f>IF(ISNUMBER(Regressions!M27),ROUND(Regressions!M27, 1), NA())</f>
        <v>100</v>
      </c>
      <c r="M17" s="324">
        <f>IF(ISNUMBER(Regressions!N27),ROUND(Regressions!N27, 1), NA())</f>
        <v>0</v>
      </c>
      <c r="N17" s="223">
        <f>IF(ISNUMBER(Regressions!O27),ROUND(Regressions!O27, 1), NA())</f>
        <v>0</v>
      </c>
      <c r="O17" s="325">
        <f>IF(ISNUMBER(Regressions!Q27),ROUND(Regressions!Q27, 1), NA())</f>
        <v>100</v>
      </c>
      <c r="P17" s="323">
        <f>IF(ISNUMBER(Regressions!R27),ROUND(Regressions!R27, 1), NA())</f>
        <v>100</v>
      </c>
      <c r="Q17" s="201">
        <f>IF(ISNUMBER(Regressions!S27),ROUND(Regressions!S27, 1), NA())</f>
        <v>100</v>
      </c>
      <c r="R17" s="324">
        <f>IF(ISNUMBER(Regressions!T27),ROUND(Regressions!T27, 1), NA())</f>
        <v>0</v>
      </c>
      <c r="S17" s="223">
        <f>IF(ISNUMBER(Regressions!U27),ROUND(Regressions!U27, 1), NA())</f>
        <v>0</v>
      </c>
    </row>
    <row xmlns:x14ac="http://schemas.microsoft.com/office/spreadsheetml/2009/9/ac" r="18" x14ac:dyDescent="0.2">
      <c r="A18" s="320" t="str">
        <f>IF(ISBLANK(Regressions!A28), " ", Regressions!A28)</f>
        <v>Denmark</v>
      </c>
      <c r="B18" s="321">
        <f>IF(ISBLANK(Regressions!B28), " ", Regressions!B28)</f>
        <v>2014</v>
      </c>
      <c r="C18" s="326" t="str">
        <f>IF(ISBLANK(Regressions!C28), " ", Regressions!C28)</f>
        <v>National</v>
      </c>
      <c r="D18" s="322">
        <f>IF(ISBLANK(Regressions!D28), " ", Regressions!D28)</f>
        <v>1075751</v>
      </c>
      <c r="E18" s="200">
        <f>IF(ISNUMBER(Regressions!E28),ROUND(Regressions!E28, 1), NA())</f>
        <v>100</v>
      </c>
      <c r="F18" s="323">
        <f>IF(ISNUMBER(Regressions!F28),ROUND(Regressions!F28, 1), NA())</f>
        <v>100</v>
      </c>
      <c r="G18" s="222">
        <f>IF(ISNUMBER(Regressions!G28),ROUND(Regressions!G28, 1), NA())</f>
        <v>100</v>
      </c>
      <c r="H18" s="324">
        <f>IF(ISNUMBER(Regressions!H28),ROUND(Regressions!H28, 1), NA())</f>
        <v>0</v>
      </c>
      <c r="I18" s="223">
        <f>IF(ISNUMBER(Regressions!I28),ROUND(Regressions!I28, 1), NA())</f>
        <v>0</v>
      </c>
      <c r="J18" s="325">
        <f>IF(ISNUMBER(Regressions!K28),ROUND(Regressions!K28, 1), NA())</f>
        <v>100</v>
      </c>
      <c r="K18" s="323">
        <f>IF(ISNUMBER(Regressions!L28),ROUND(Regressions!L28, 1), NA())</f>
        <v>100</v>
      </c>
      <c r="L18" s="224">
        <f>IF(ISNUMBER(Regressions!M28),ROUND(Regressions!M28, 1), NA())</f>
        <v>100</v>
      </c>
      <c r="M18" s="324">
        <f>IF(ISNUMBER(Regressions!N28),ROUND(Regressions!N28, 1), NA())</f>
        <v>0</v>
      </c>
      <c r="N18" s="223">
        <f>IF(ISNUMBER(Regressions!O28),ROUND(Regressions!O28, 1), NA())</f>
        <v>0</v>
      </c>
      <c r="O18" s="325">
        <f>IF(ISNUMBER(Regressions!Q28),ROUND(Regressions!Q28, 1), NA())</f>
        <v>100</v>
      </c>
      <c r="P18" s="323">
        <f>IF(ISNUMBER(Regressions!R28),ROUND(Regressions!R28, 1), NA())</f>
        <v>100</v>
      </c>
      <c r="Q18" s="201">
        <f>IF(ISNUMBER(Regressions!S28),ROUND(Regressions!S28, 1), NA())</f>
        <v>100</v>
      </c>
      <c r="R18" s="324">
        <f>IF(ISNUMBER(Regressions!T28),ROUND(Regressions!T28, 1), NA())</f>
        <v>0</v>
      </c>
      <c r="S18" s="223">
        <f>IF(ISNUMBER(Regressions!U28),ROUND(Regressions!U28, 1), NA())</f>
        <v>0</v>
      </c>
    </row>
    <row xmlns:x14ac="http://schemas.microsoft.com/office/spreadsheetml/2009/9/ac" r="19" x14ac:dyDescent="0.2">
      <c r="A19" s="320" t="str">
        <f>IF(ISBLANK(Regressions!A29), " ", Regressions!A29)</f>
        <v>Denmark</v>
      </c>
      <c r="B19" s="321">
        <f>IF(ISBLANK(Regressions!B29), " ", Regressions!B29)</f>
        <v>2015</v>
      </c>
      <c r="C19" s="326" t="str">
        <f>IF(ISBLANK(Regressions!C29), " ", Regressions!C29)</f>
        <v>National</v>
      </c>
      <c r="D19" s="322">
        <f>IF(ISBLANK(Regressions!D29), " ", Regressions!D29)</f>
        <v>1067855</v>
      </c>
      <c r="E19" s="200">
        <f>IF(ISNUMBER(Regressions!E29),ROUND(Regressions!E29, 1), NA())</f>
        <v>100</v>
      </c>
      <c r="F19" s="323">
        <f>IF(ISNUMBER(Regressions!F29),ROUND(Regressions!F29, 1), NA())</f>
        <v>100</v>
      </c>
      <c r="G19" s="222">
        <f>IF(ISNUMBER(Regressions!G29),ROUND(Regressions!G29, 1), NA())</f>
        <v>100</v>
      </c>
      <c r="H19" s="324">
        <f>IF(ISNUMBER(Regressions!H29),ROUND(Regressions!H29, 1), NA())</f>
        <v>0</v>
      </c>
      <c r="I19" s="223">
        <f>IF(ISNUMBER(Regressions!I29),ROUND(Regressions!I29, 1), NA())</f>
        <v>0</v>
      </c>
      <c r="J19" s="325">
        <f>IF(ISNUMBER(Regressions!K29),ROUND(Regressions!K29, 1), NA())</f>
        <v>100</v>
      </c>
      <c r="K19" s="323">
        <f>IF(ISNUMBER(Regressions!L29),ROUND(Regressions!L29, 1), NA())</f>
        <v>100</v>
      </c>
      <c r="L19" s="224">
        <f>IF(ISNUMBER(Regressions!M29),ROUND(Regressions!M29, 1), NA())</f>
        <v>100</v>
      </c>
      <c r="M19" s="324">
        <f>IF(ISNUMBER(Regressions!N29),ROUND(Regressions!N29, 1), NA())</f>
        <v>0</v>
      </c>
      <c r="N19" s="223">
        <f>IF(ISNUMBER(Regressions!O29),ROUND(Regressions!O29, 1), NA())</f>
        <v>0</v>
      </c>
      <c r="O19" s="325">
        <f>IF(ISNUMBER(Regressions!Q29),ROUND(Regressions!Q29, 1), NA())</f>
        <v>100</v>
      </c>
      <c r="P19" s="323">
        <f>IF(ISNUMBER(Regressions!R29),ROUND(Regressions!R29, 1), NA())</f>
        <v>100</v>
      </c>
      <c r="Q19" s="201">
        <f>IF(ISNUMBER(Regressions!S29),ROUND(Regressions!S29, 1), NA())</f>
        <v>100</v>
      </c>
      <c r="R19" s="324">
        <f>IF(ISNUMBER(Regressions!T29),ROUND(Regressions!T29, 1), NA())</f>
        <v>0</v>
      </c>
      <c r="S19" s="223">
        <f>IF(ISNUMBER(Regressions!U29),ROUND(Regressions!U29, 1), NA())</f>
        <v>0</v>
      </c>
    </row>
    <row xmlns:x14ac="http://schemas.microsoft.com/office/spreadsheetml/2009/9/ac" r="20" x14ac:dyDescent="0.2">
      <c r="A20" s="320" t="str">
        <f>IF(ISBLANK(Regressions!A30), " ", Regressions!A30)</f>
        <v>Denmark</v>
      </c>
      <c r="B20" s="321">
        <f>IF(ISBLANK(Regressions!B30), " ", Regressions!B30)</f>
        <v>2016</v>
      </c>
      <c r="C20" s="326" t="str">
        <f>IF(ISBLANK(Regressions!C30), " ", Regressions!C30)</f>
        <v>National</v>
      </c>
      <c r="D20" s="322">
        <f>IF(ISBLANK(Regressions!D30), " ", Regressions!D30)</f>
        <v>1064608</v>
      </c>
      <c r="E20" s="200">
        <f>IF(ISNUMBER(Regressions!E30),ROUND(Regressions!E30, 1), NA())</f>
        <v>100</v>
      </c>
      <c r="F20" s="323">
        <f>IF(ISNUMBER(Regressions!F30),ROUND(Regressions!F30, 1), NA())</f>
        <v>100</v>
      </c>
      <c r="G20" s="222">
        <f>IF(ISNUMBER(Regressions!G30),ROUND(Regressions!G30, 1), NA())</f>
        <v>100</v>
      </c>
      <c r="H20" s="324">
        <f>IF(ISNUMBER(Regressions!H30),ROUND(Regressions!H30, 1), NA())</f>
        <v>0</v>
      </c>
      <c r="I20" s="223">
        <f>IF(ISNUMBER(Regressions!I30),ROUND(Regressions!I30, 1), NA())</f>
        <v>0</v>
      </c>
      <c r="J20" s="325">
        <f>IF(ISNUMBER(Regressions!K30),ROUND(Regressions!K30, 1), NA())</f>
        <v>100</v>
      </c>
      <c r="K20" s="323">
        <f>IF(ISNUMBER(Regressions!L30),ROUND(Regressions!L30, 1), NA())</f>
        <v>100</v>
      </c>
      <c r="L20" s="224">
        <f>IF(ISNUMBER(Regressions!M30),ROUND(Regressions!M30, 1), NA())</f>
        <v>100</v>
      </c>
      <c r="M20" s="324">
        <f>IF(ISNUMBER(Regressions!N30),ROUND(Regressions!N30, 1), NA())</f>
        <v>0</v>
      </c>
      <c r="N20" s="223">
        <f>IF(ISNUMBER(Regressions!O30),ROUND(Regressions!O30, 1), NA())</f>
        <v>0</v>
      </c>
      <c r="O20" s="325">
        <f>IF(ISNUMBER(Regressions!Q30),ROUND(Regressions!Q30, 1), NA())</f>
        <v>100</v>
      </c>
      <c r="P20" s="323">
        <f>IF(ISNUMBER(Regressions!R30),ROUND(Regressions!R30, 1), NA())</f>
        <v>100</v>
      </c>
      <c r="Q20" s="201">
        <f>IF(ISNUMBER(Regressions!S30),ROUND(Regressions!S30, 1), NA())</f>
        <v>100</v>
      </c>
      <c r="R20" s="324">
        <f>IF(ISNUMBER(Regressions!T30),ROUND(Regressions!T30, 1), NA())</f>
        <v>0</v>
      </c>
      <c r="S20" s="223">
        <f>IF(ISNUMBER(Regressions!U30),ROUND(Regressions!U30, 1), NA())</f>
        <v>0</v>
      </c>
    </row>
    <row xmlns:x14ac="http://schemas.microsoft.com/office/spreadsheetml/2009/9/ac" r="21" x14ac:dyDescent="0.2">
      <c r="A21" s="320" t="str">
        <f>IF(ISBLANK(Regressions!A31), " ", Regressions!A31)</f>
        <v>Denmark</v>
      </c>
      <c r="B21" s="321">
        <f>IF(ISBLANK(Regressions!B31), " ", Regressions!B31)</f>
        <v>2017</v>
      </c>
      <c r="C21" s="326" t="str">
        <f>IF(ISBLANK(Regressions!C31), " ", Regressions!C31)</f>
        <v>National</v>
      </c>
      <c r="D21" s="322">
        <f>IF(ISBLANK(Regressions!D31), " ", Regressions!D31)</f>
        <v>1058432</v>
      </c>
      <c r="E21" s="200">
        <f>IF(ISNUMBER(Regressions!E31),ROUND(Regressions!E31, 1), NA())</f>
        <v>100</v>
      </c>
      <c r="F21" s="323">
        <f>IF(ISNUMBER(Regressions!F31),ROUND(Regressions!F31, 1), NA())</f>
        <v>100</v>
      </c>
      <c r="G21" s="222">
        <f>IF(ISNUMBER(Regressions!G31),ROUND(Regressions!G31, 1), NA())</f>
        <v>100</v>
      </c>
      <c r="H21" s="324">
        <f>IF(ISNUMBER(Regressions!H31),ROUND(Regressions!H31, 1), NA())</f>
        <v>0</v>
      </c>
      <c r="I21" s="223">
        <f>IF(ISNUMBER(Regressions!I31),ROUND(Regressions!I31, 1), NA())</f>
        <v>0</v>
      </c>
      <c r="J21" s="325">
        <f>IF(ISNUMBER(Regressions!K31),ROUND(Regressions!K31, 1), NA())</f>
        <v>100</v>
      </c>
      <c r="K21" s="323">
        <f>IF(ISNUMBER(Regressions!L31),ROUND(Regressions!L31, 1), NA())</f>
        <v>100</v>
      </c>
      <c r="L21" s="224">
        <f>IF(ISNUMBER(Regressions!M31),ROUND(Regressions!M31, 1), NA())</f>
        <v>100</v>
      </c>
      <c r="M21" s="324">
        <f>IF(ISNUMBER(Regressions!N31),ROUND(Regressions!N31, 1), NA())</f>
        <v>0</v>
      </c>
      <c r="N21" s="223">
        <f>IF(ISNUMBER(Regressions!O31),ROUND(Regressions!O31, 1), NA())</f>
        <v>0</v>
      </c>
      <c r="O21" s="325">
        <f>IF(ISNUMBER(Regressions!Q31),ROUND(Regressions!Q31, 1), NA())</f>
        <v>100</v>
      </c>
      <c r="P21" s="323">
        <f>IF(ISNUMBER(Regressions!R31),ROUND(Regressions!R31, 1), NA())</f>
        <v>100</v>
      </c>
      <c r="Q21" s="201">
        <f>IF(ISNUMBER(Regressions!S31),ROUND(Regressions!S31, 1), NA())</f>
        <v>100</v>
      </c>
      <c r="R21" s="324">
        <f>IF(ISNUMBER(Regressions!T31),ROUND(Regressions!T31, 1), NA())</f>
        <v>0</v>
      </c>
      <c r="S21" s="223">
        <f>IF(ISNUMBER(Regressions!U31),ROUND(Regressions!U31, 1), NA())</f>
        <v>0</v>
      </c>
    </row>
    <row xmlns:x14ac="http://schemas.microsoft.com/office/spreadsheetml/2009/9/ac" r="22" x14ac:dyDescent="0.2">
      <c r="A22" s="320" t="str">
        <f>IF(ISBLANK(Regressions!A32), " ", Regressions!A32)</f>
        <v>Denmark</v>
      </c>
      <c r="B22" s="321">
        <f>IF(ISBLANK(Regressions!B32), " ", Regressions!B32)</f>
        <v>2018</v>
      </c>
      <c r="C22" s="326" t="str">
        <f>IF(ISBLANK(Regressions!C32), " ", Regressions!C32)</f>
        <v>National</v>
      </c>
      <c r="D22" s="322">
        <f>IF(ISBLANK(Regressions!D32), " ", Regressions!D32)</f>
        <v>1051519</v>
      </c>
      <c r="E22" s="200">
        <f>IF(ISNUMBER(Regressions!E32),ROUND(Regressions!E32, 1), NA())</f>
        <v>100</v>
      </c>
      <c r="F22" s="323">
        <f>IF(ISNUMBER(Regressions!F32),ROUND(Regressions!F32, 1), NA())</f>
        <v>100</v>
      </c>
      <c r="G22" s="222">
        <f>IF(ISNUMBER(Regressions!G32),ROUND(Regressions!G32, 1), NA())</f>
        <v>100</v>
      </c>
      <c r="H22" s="324">
        <f>IF(ISNUMBER(Regressions!H32),ROUND(Regressions!H32, 1), NA())</f>
        <v>0</v>
      </c>
      <c r="I22" s="223">
        <f>IF(ISNUMBER(Regressions!I32),ROUND(Regressions!I32, 1), NA())</f>
        <v>0</v>
      </c>
      <c r="J22" s="325">
        <f>IF(ISNUMBER(Regressions!K32),ROUND(Regressions!K32, 1), NA())</f>
        <v>100</v>
      </c>
      <c r="K22" s="323">
        <f>IF(ISNUMBER(Regressions!L32),ROUND(Regressions!L32, 1), NA())</f>
        <v>100</v>
      </c>
      <c r="L22" s="224">
        <f>IF(ISNUMBER(Regressions!M32),ROUND(Regressions!M32, 1), NA())</f>
        <v>100</v>
      </c>
      <c r="M22" s="324">
        <f>IF(ISNUMBER(Regressions!N32),ROUND(Regressions!N32, 1), NA())</f>
        <v>0</v>
      </c>
      <c r="N22" s="223">
        <f>IF(ISNUMBER(Regressions!O32),ROUND(Regressions!O32, 1), NA())</f>
        <v>0</v>
      </c>
      <c r="O22" s="325">
        <f>IF(ISNUMBER(Regressions!Q32),ROUND(Regressions!Q32, 1), NA())</f>
        <v>100</v>
      </c>
      <c r="P22" s="323">
        <f>IF(ISNUMBER(Regressions!R32),ROUND(Regressions!R32, 1), NA())</f>
        <v>100</v>
      </c>
      <c r="Q22" s="201">
        <f>IF(ISNUMBER(Regressions!S32),ROUND(Regressions!S32, 1), NA())</f>
        <v>100</v>
      </c>
      <c r="R22" s="324">
        <f>IF(ISNUMBER(Regressions!T32),ROUND(Regressions!T32, 1), NA())</f>
        <v>0</v>
      </c>
      <c r="S22" s="223">
        <f>IF(ISNUMBER(Regressions!U32),ROUND(Regressions!U32, 1), NA())</f>
        <v>0</v>
      </c>
    </row>
    <row xmlns:x14ac="http://schemas.microsoft.com/office/spreadsheetml/2009/9/ac" r="23" x14ac:dyDescent="0.2">
      <c r="A23" s="320" t="str">
        <f>IF(ISBLANK(Regressions!A33), " ", Regressions!A33)</f>
        <v>Denmark</v>
      </c>
      <c r="B23" s="321">
        <f>IF(ISBLANK(Regressions!B33), " ", Regressions!B33)</f>
        <v>2019</v>
      </c>
      <c r="C23" s="326" t="str">
        <f>IF(ISBLANK(Regressions!C33), " ", Regressions!C33)</f>
        <v>National</v>
      </c>
      <c r="D23" s="322">
        <f>IF(ISBLANK(Regressions!D33), " ", Regressions!D33)</f>
        <v>1044496</v>
      </c>
      <c r="E23" s="200">
        <f>IF(ISNUMBER(Regressions!E33),ROUND(Regressions!E33, 1), NA())</f>
        <v>100</v>
      </c>
      <c r="F23" s="323">
        <f>IF(ISNUMBER(Regressions!F33),ROUND(Regressions!F33, 1), NA())</f>
        <v>100</v>
      </c>
      <c r="G23" s="222">
        <f>IF(ISNUMBER(Regressions!G33),ROUND(Regressions!G33, 1), NA())</f>
        <v>100</v>
      </c>
      <c r="H23" s="324">
        <f>IF(ISNUMBER(Regressions!H33),ROUND(Regressions!H33, 1), NA())</f>
        <v>0</v>
      </c>
      <c r="I23" s="223">
        <f>IF(ISNUMBER(Regressions!I33),ROUND(Regressions!I33, 1), NA())</f>
        <v>0</v>
      </c>
      <c r="J23" s="325">
        <f>IF(ISNUMBER(Regressions!K33),ROUND(Regressions!K33, 1), NA())</f>
        <v>100</v>
      </c>
      <c r="K23" s="323">
        <f>IF(ISNUMBER(Regressions!L33),ROUND(Regressions!L33, 1), NA())</f>
        <v>100</v>
      </c>
      <c r="L23" s="224">
        <f>IF(ISNUMBER(Regressions!M33),ROUND(Regressions!M33, 1), NA())</f>
        <v>100</v>
      </c>
      <c r="M23" s="324">
        <f>IF(ISNUMBER(Regressions!N33),ROUND(Regressions!N33, 1), NA())</f>
        <v>0</v>
      </c>
      <c r="N23" s="223">
        <f>IF(ISNUMBER(Regressions!O33),ROUND(Regressions!O33, 1), NA())</f>
        <v>0</v>
      </c>
      <c r="O23" s="325">
        <f>IF(ISNUMBER(Regressions!Q33),ROUND(Regressions!Q33, 1), NA())</f>
        <v>100</v>
      </c>
      <c r="P23" s="323">
        <f>IF(ISNUMBER(Regressions!R33),ROUND(Regressions!R33, 1), NA())</f>
        <v>100</v>
      </c>
      <c r="Q23" s="201">
        <f>IF(ISNUMBER(Regressions!S33),ROUND(Regressions!S33, 1), NA())</f>
        <v>100</v>
      </c>
      <c r="R23" s="324">
        <f>IF(ISNUMBER(Regressions!T33),ROUND(Regressions!T33, 1), NA())</f>
        <v>0</v>
      </c>
      <c r="S23" s="223">
        <f>IF(ISNUMBER(Regressions!U33),ROUND(Regressions!U33, 1), NA())</f>
        <v>0</v>
      </c>
    </row>
    <row xmlns:x14ac="http://schemas.microsoft.com/office/spreadsheetml/2009/9/ac" r="24" x14ac:dyDescent="0.2">
      <c r="A24" s="320" t="str">
        <f>IF(ISBLANK(Regressions!A34), " ", Regressions!A34)</f>
        <v>Denmark</v>
      </c>
      <c r="B24" s="321">
        <f>IF(ISBLANK(Regressions!B34), " ", Regressions!B34)</f>
        <v>2020</v>
      </c>
      <c r="C24" s="326" t="str">
        <f>IF(ISBLANK(Regressions!C34), " ", Regressions!C34)</f>
        <v>National</v>
      </c>
      <c r="D24" s="322">
        <f>IF(ISBLANK(Regressions!D34), " ", Regressions!D34)</f>
        <v>1039247</v>
      </c>
      <c r="E24" s="200">
        <f>IF(ISNUMBER(Regressions!E34),ROUND(Regressions!E34, 1), NA())</f>
        <v>100</v>
      </c>
      <c r="F24" s="323">
        <f>IF(ISNUMBER(Regressions!F34),ROUND(Regressions!F34, 1), NA())</f>
        <v>100</v>
      </c>
      <c r="G24" s="222">
        <f>IF(ISNUMBER(Regressions!G34),ROUND(Regressions!G34, 1), NA())</f>
        <v>100</v>
      </c>
      <c r="H24" s="324">
        <f>IF(ISNUMBER(Regressions!H34),ROUND(Regressions!H34, 1), NA())</f>
        <v>0</v>
      </c>
      <c r="I24" s="223">
        <f>IF(ISNUMBER(Regressions!I34),ROUND(Regressions!I34, 1), NA())</f>
        <v>0</v>
      </c>
      <c r="J24" s="325">
        <f>IF(ISNUMBER(Regressions!K34),ROUND(Regressions!K34, 1), NA())</f>
        <v>100</v>
      </c>
      <c r="K24" s="323">
        <f>IF(ISNUMBER(Regressions!L34),ROUND(Regressions!L34, 1), NA())</f>
        <v>100</v>
      </c>
      <c r="L24" s="224">
        <f>IF(ISNUMBER(Regressions!M34),ROUND(Regressions!M34, 1), NA())</f>
        <v>100</v>
      </c>
      <c r="M24" s="324">
        <f>IF(ISNUMBER(Regressions!N34),ROUND(Regressions!N34, 1), NA())</f>
        <v>0</v>
      </c>
      <c r="N24" s="223">
        <f>IF(ISNUMBER(Regressions!O34),ROUND(Regressions!O34, 1), NA())</f>
        <v>0</v>
      </c>
      <c r="O24" s="325">
        <f>IF(ISNUMBER(Regressions!Q34),ROUND(Regressions!Q34, 1), NA())</f>
        <v>100</v>
      </c>
      <c r="P24" s="323">
        <f>IF(ISNUMBER(Regressions!R34),ROUND(Regressions!R34, 1), NA())</f>
        <v>100</v>
      </c>
      <c r="Q24" s="201">
        <f>IF(ISNUMBER(Regressions!S34),ROUND(Regressions!S34, 1), NA())</f>
        <v>100</v>
      </c>
      <c r="R24" s="324">
        <f>IF(ISNUMBER(Regressions!T34),ROUND(Regressions!T34, 1), NA())</f>
        <v>0</v>
      </c>
      <c r="S24" s="223">
        <f>IF(ISNUMBER(Regressions!U34),ROUND(Regressions!U34, 1), NA())</f>
        <v>0</v>
      </c>
    </row>
    <row xmlns:x14ac="http://schemas.microsoft.com/office/spreadsheetml/2009/9/ac" r="25" x14ac:dyDescent="0.2">
      <c r="A25" s="371" t="str">
        <f>IF(ISBLANK(Regressions!A35), " ", Regressions!A35)</f>
        <v>Denmark</v>
      </c>
      <c r="B25" s="372">
        <f>IF(ISBLANK(Regressions!B35), " ", Regressions!B35)</f>
        <v>2021</v>
      </c>
      <c r="C25" s="373" t="str">
        <f>IF(ISBLANK(Regressions!C35), " ", Regressions!C35)</f>
        <v>National</v>
      </c>
      <c r="D25" s="374">
        <f>IF(ISBLANK(Regressions!D35), " ", Regressions!D35)</f>
        <v>1035848</v>
      </c>
      <c r="E25" s="377">
        <f>IF(ISNUMBER(Regressions!E35),ROUND(Regressions!E35, 1), NA())</f>
        <v>100</v>
      </c>
      <c r="F25" s="375">
        <f>IF(ISNUMBER(Regressions!F35),ROUND(Regressions!F35, 1), NA())</f>
        <v>100</v>
      </c>
      <c r="G25" s="378">
        <f>IF(ISNUMBER(Regressions!G35),ROUND(Regressions!G35, 1), NA())</f>
        <v>100</v>
      </c>
      <c r="H25" s="376">
        <f>IF(ISNUMBER(Regressions!H35),ROUND(Regressions!H35, 1), NA())</f>
        <v>0</v>
      </c>
      <c r="I25" s="379">
        <f>IF(ISNUMBER(Regressions!I35),ROUND(Regressions!I35, 1), NA())</f>
        <v>0</v>
      </c>
      <c r="J25" s="377">
        <f>IF(ISNUMBER(Regressions!K35),ROUND(Regressions!K35, 1), NA())</f>
        <v>100</v>
      </c>
      <c r="K25" s="375">
        <f>IF(ISNUMBER(Regressions!L35),ROUND(Regressions!L35, 1), NA())</f>
        <v>100</v>
      </c>
      <c r="L25" s="380">
        <f>IF(ISNUMBER(Regressions!M35),ROUND(Regressions!M35, 1), NA())</f>
        <v>100</v>
      </c>
      <c r="M25" s="376">
        <f>IF(ISNUMBER(Regressions!N35),ROUND(Regressions!N35, 1), NA())</f>
        <v>0</v>
      </c>
      <c r="N25" s="379">
        <f>IF(ISNUMBER(Regressions!O35),ROUND(Regressions!O35, 1), NA())</f>
        <v>0</v>
      </c>
      <c r="O25" s="377">
        <f>IF(ISNUMBER(Regressions!Q35),ROUND(Regressions!Q35, 1), NA())</f>
        <v>100</v>
      </c>
      <c r="P25" s="375">
        <f>IF(ISNUMBER(Regressions!R35),ROUND(Regressions!R35, 1), NA())</f>
        <v>100</v>
      </c>
      <c r="Q25" s="381">
        <f>IF(ISNUMBER(Regressions!S35),ROUND(Regressions!S35, 1), NA())</f>
        <v>100</v>
      </c>
      <c r="R25" s="376">
        <f>IF(ISNUMBER(Regressions!T35),ROUND(Regressions!T35, 1), NA())</f>
        <v>0</v>
      </c>
      <c r="S25" s="379">
        <f>IF(ISNUMBER(Regressions!U35),ROUND(Regressions!U35, 1), NA())</f>
        <v>0</v>
      </c>
      <c r="T25" s="370"/>
      <c r="U25" s="370"/>
      <c r="V25" s="370"/>
      <c r="W25" s="370"/>
      <c r="X25" s="370"/>
      <c r="Y25" s="370"/>
      <c r="Z25" s="370"/>
      <c r="AA25" s="370"/>
      <c r="AB25" s="370"/>
      <c r="AC25" s="370"/>
    </row>
    <row xmlns:x14ac="http://schemas.microsoft.com/office/spreadsheetml/2009/9/ac" r="26" x14ac:dyDescent="0.2">
      <c r="A26" s="320" t="str">
        <f>IF(ISBLANK(Regressions!A36), " ", Regressions!A36)</f>
        <v>Denmark</v>
      </c>
      <c r="B26" s="321">
        <f>IF(ISBLANK(Regressions!B36), " ", Regressions!B36)</f>
        <v>2022</v>
      </c>
      <c r="C26" s="326" t="str">
        <f>IF(ISBLANK(Regressions!C36), " ", Regressions!C36)</f>
        <v>National</v>
      </c>
      <c r="D26" s="322">
        <f>IF(ISBLANK(Regressions!D36), " ", Regressions!D36)</f>
        <v>1033423</v>
      </c>
      <c r="E26" s="200">
        <f>IF(ISNUMBER(Regressions!E36),ROUND(Regressions!E36, 1), NA())</f>
        <v>100</v>
      </c>
      <c r="F26" s="323">
        <f>IF(ISNUMBER(Regressions!F36),ROUND(Regressions!F36, 1), NA())</f>
        <v>100</v>
      </c>
      <c r="G26" s="222">
        <f>IF(ISNUMBER(Regressions!G36),ROUND(Regressions!G36, 1), NA())</f>
        <v>100</v>
      </c>
      <c r="H26" s="324">
        <f>IF(ISNUMBER(Regressions!H36),ROUND(Regressions!H36, 1), NA())</f>
        <v>0</v>
      </c>
      <c r="I26" s="223">
        <f>IF(ISNUMBER(Regressions!I36),ROUND(Regressions!I36, 1), NA())</f>
        <v>0</v>
      </c>
      <c r="J26" s="325">
        <f>IF(ISNUMBER(Regressions!K36),ROUND(Regressions!K36, 1), NA())</f>
        <v>100</v>
      </c>
      <c r="K26" s="323">
        <f>IF(ISNUMBER(Regressions!L36),ROUND(Regressions!L36, 1), NA())</f>
        <v>100</v>
      </c>
      <c r="L26" s="224">
        <f>IF(ISNUMBER(Regressions!M36),ROUND(Regressions!M36, 1), NA())</f>
        <v>100</v>
      </c>
      <c r="M26" s="324">
        <f>IF(ISNUMBER(Regressions!N36),ROUND(Regressions!N36, 1), NA())</f>
        <v>0</v>
      </c>
      <c r="N26" s="223">
        <f>IF(ISNUMBER(Regressions!O36),ROUND(Regressions!O36, 1), NA())</f>
        <v>0</v>
      </c>
      <c r="O26" s="325">
        <f>IF(ISNUMBER(Regressions!Q36),ROUND(Regressions!Q36, 1), NA())</f>
        <v>100</v>
      </c>
      <c r="P26" s="323">
        <f>IF(ISNUMBER(Regressions!R36),ROUND(Regressions!R36, 1), NA())</f>
        <v>100</v>
      </c>
      <c r="Q26" s="201">
        <f>IF(ISNUMBER(Regressions!S36),ROUND(Regressions!S36, 1), NA())</f>
        <v>100</v>
      </c>
      <c r="R26" s="324">
        <f>IF(ISNUMBER(Regressions!T36),ROUND(Regressions!T36, 1), NA())</f>
        <v>0</v>
      </c>
      <c r="S26" s="223">
        <f>IF(ISNUMBER(Regressions!U36),ROUND(Regressions!U36, 1), NA())</f>
        <v>0</v>
      </c>
    </row>
    <row xmlns:x14ac="http://schemas.microsoft.com/office/spreadsheetml/2009/9/ac" r="27" x14ac:dyDescent="0.2">
      <c r="A27" s="327" t="str">
        <f>IF(ISBLANK(Regressions!A37), " ", Regressions!A37)</f>
        <v>Denmark</v>
      </c>
      <c r="B27" s="328">
        <f>IF(ISBLANK(Regressions!B37), " ", Regressions!B37)</f>
        <v>2023</v>
      </c>
      <c r="C27" s="329" t="str">
        <f>IF(ISBLANK(Regressions!C37), " ", Regressions!C37)</f>
        <v>National</v>
      </c>
      <c r="D27" s="330">
        <f>IF(ISBLANK(Regressions!D37), " ", Regressions!D37)</f>
        <v>1029539</v>
      </c>
      <c r="E27" s="331">
        <f>IF(ISNUMBER(Regressions!E37),ROUND(Regressions!E37, 1), NA())</f>
        <v>100</v>
      </c>
      <c r="F27" s="332">
        <f>IF(ISNUMBER(Regressions!F37),ROUND(Regressions!F37, 1), NA())</f>
        <v>100</v>
      </c>
      <c r="G27" s="333">
        <f>IF(ISNUMBER(Regressions!G37),ROUND(Regressions!G37, 1), NA())</f>
        <v>100</v>
      </c>
      <c r="H27" s="334">
        <f>IF(ISNUMBER(Regressions!H37),ROUND(Regressions!H37, 1), NA())</f>
        <v>0</v>
      </c>
      <c r="I27" s="335">
        <f>IF(ISNUMBER(Regressions!I37),ROUND(Regressions!I37, 1), NA())</f>
        <v>0</v>
      </c>
      <c r="J27" s="336">
        <f>IF(ISNUMBER(Regressions!K37),ROUND(Regressions!K37, 1), NA())</f>
        <v>100</v>
      </c>
      <c r="K27" s="332">
        <f>IF(ISNUMBER(Regressions!L37),ROUND(Regressions!L37, 1), NA())</f>
        <v>100</v>
      </c>
      <c r="L27" s="337">
        <f>IF(ISNUMBER(Regressions!M37),ROUND(Regressions!M37, 1), NA())</f>
        <v>100</v>
      </c>
      <c r="M27" s="334">
        <f>IF(ISNUMBER(Regressions!N37),ROUND(Regressions!N37, 1), NA())</f>
        <v>0</v>
      </c>
      <c r="N27" s="335">
        <f>IF(ISNUMBER(Regressions!O37),ROUND(Regressions!O37, 1), NA())</f>
        <v>0</v>
      </c>
      <c r="O27" s="336">
        <f>IF(ISNUMBER(Regressions!Q37),ROUND(Regressions!Q37, 1), NA())</f>
        <v>100</v>
      </c>
      <c r="P27" s="332">
        <f>IF(ISNUMBER(Regressions!R37),ROUND(Regressions!R37, 1), NA())</f>
        <v>100</v>
      </c>
      <c r="Q27" s="338">
        <f>IF(ISNUMBER(Regressions!S37),ROUND(Regressions!S37, 1), NA())</f>
        <v>100</v>
      </c>
      <c r="R27" s="334">
        <f>IF(ISNUMBER(Regressions!T37),ROUND(Regressions!T37, 1), NA())</f>
        <v>0</v>
      </c>
      <c r="S27" s="335">
        <f>IF(ISNUMBER(Regressions!U37),ROUND(Regressions!U37, 1), NA())</f>
        <v>0</v>
      </c>
    </row>
    <row xmlns:x14ac="http://schemas.microsoft.com/office/spreadsheetml/2009/9/ac" r="28" hidden="true" x14ac:dyDescent="0.2">
      <c r="A28" s="320" t="str">
        <f>IF(ISBLANK(Regressions!A38), " ", Regressions!A38)</f>
        <v>Denmark</v>
      </c>
      <c r="B28" s="321">
        <f>IF(ISBLANK(Regressions!B38), " ", Regressions!B38)</f>
        <v>2024</v>
      </c>
      <c r="C28" s="326" t="str">
        <f>IF(ISBLANK(Regressions!C38), " ", Regressions!C38)</f>
        <v>National</v>
      </c>
      <c r="D28" s="322" t="str">
        <f>IF(ISBLANK(Regressions!D38), " ", Regressions!D38)</f>
        <v> </v>
      </c>
      <c r="E28" s="200" t="e">
        <f>IF(ISNUMBER(Regressions!E38),ROUND(Regressions!E38, 1), NA())</f>
        <v>#N/A</v>
      </c>
      <c r="F28" s="323" t="e">
        <f>IF(ISNUMBER(Regressions!F38),ROUND(Regressions!F38, 1), NA())</f>
        <v>#N/A</v>
      </c>
      <c r="G28" s="222" t="e">
        <f>IF(ISNUMBER(Regressions!G38),ROUND(Regressions!G38, 1), NA())</f>
        <v>#N/A</v>
      </c>
      <c r="H28" s="324" t="e">
        <f>IF(ISNUMBER(Regressions!H38),ROUND(Regressions!H38, 1), NA())</f>
        <v>#N/A</v>
      </c>
      <c r="I28" s="223" t="e">
        <f>IF(ISNUMBER(Regressions!I38),ROUND(Regressions!I38, 1), NA())</f>
        <v>#N/A</v>
      </c>
      <c r="J28" s="325" t="e">
        <f>IF(ISNUMBER(Regressions!K38),ROUND(Regressions!K38, 1), NA())</f>
        <v>#N/A</v>
      </c>
      <c r="K28" s="323" t="e">
        <f>IF(ISNUMBER(Regressions!L38),ROUND(Regressions!L38, 1), NA())</f>
        <v>#N/A</v>
      </c>
      <c r="L28" s="224" t="e">
        <f>IF(ISNUMBER(Regressions!M38),ROUND(Regressions!M38, 1), NA())</f>
        <v>#N/A</v>
      </c>
      <c r="M28" s="324" t="e">
        <f>IF(ISNUMBER(Regressions!N38),ROUND(Regressions!N38, 1), NA())</f>
        <v>#N/A</v>
      </c>
      <c r="N28" s="223" t="e">
        <f>IF(ISNUMBER(Regressions!O38),ROUND(Regressions!O38, 1), NA())</f>
        <v>#N/A</v>
      </c>
      <c r="O28" s="325" t="e">
        <f>IF(ISNUMBER(Regressions!Q38),ROUND(Regressions!Q38, 1), NA())</f>
        <v>#N/A</v>
      </c>
      <c r="P28" s="323" t="e">
        <f>IF(ISNUMBER(Regressions!R38),ROUND(Regressions!R38, 1), NA())</f>
        <v>#N/A</v>
      </c>
      <c r="Q28" s="201" t="e">
        <f>IF(ISNUMBER(Regressions!S38),ROUND(Regressions!S38, 1), NA())</f>
        <v>#N/A</v>
      </c>
      <c r="R28" s="324" t="e">
        <f>IF(ISNUMBER(Regressions!T38),ROUND(Regressions!T38, 1), NA())</f>
        <v>#N/A</v>
      </c>
      <c r="S28" s="223" t="e">
        <f>IF(ISNUMBER(Regressions!U38),ROUND(Regressions!U38, 1), NA())</f>
        <v>#N/A</v>
      </c>
    </row>
    <row xmlns:x14ac="http://schemas.microsoft.com/office/spreadsheetml/2009/9/ac" r="29" hidden="true" x14ac:dyDescent="0.2">
      <c r="A29" s="320" t="str">
        <f>IF(ISBLANK(Regressions!A39), " ", Regressions!A39)</f>
        <v>Denmark</v>
      </c>
      <c r="B29" s="321">
        <f>IF(ISBLANK(Regressions!B39), " ", Regressions!B39)</f>
        <v>2025</v>
      </c>
      <c r="C29" s="326" t="str">
        <f>IF(ISBLANK(Regressions!C39), " ", Regressions!C39)</f>
        <v>National</v>
      </c>
      <c r="D29" s="322" t="str">
        <f>IF(ISBLANK(Regressions!D39), " ", Regressions!D39)</f>
        <v> </v>
      </c>
      <c r="E29" s="200" t="e">
        <f>IF(ISNUMBER(Regressions!E39),ROUND(Regressions!E39, 1), NA())</f>
        <v>#N/A</v>
      </c>
      <c r="F29" s="323" t="e">
        <f>IF(ISNUMBER(Regressions!F39),ROUND(Regressions!F39, 1), NA())</f>
        <v>#N/A</v>
      </c>
      <c r="G29" s="222" t="e">
        <f>IF(ISNUMBER(Regressions!G39),ROUND(Regressions!G39, 1), NA())</f>
        <v>#N/A</v>
      </c>
      <c r="H29" s="324" t="e">
        <f>IF(ISNUMBER(Regressions!H39),ROUND(Regressions!H39, 1), NA())</f>
        <v>#N/A</v>
      </c>
      <c r="I29" s="223" t="e">
        <f>IF(ISNUMBER(Regressions!I39),ROUND(Regressions!I39, 1), NA())</f>
        <v>#N/A</v>
      </c>
      <c r="J29" s="325" t="e">
        <f>IF(ISNUMBER(Regressions!K39),ROUND(Regressions!K39, 1), NA())</f>
        <v>#N/A</v>
      </c>
      <c r="K29" s="323" t="e">
        <f>IF(ISNUMBER(Regressions!L39),ROUND(Regressions!L39, 1), NA())</f>
        <v>#N/A</v>
      </c>
      <c r="L29" s="224" t="e">
        <f>IF(ISNUMBER(Regressions!M39),ROUND(Regressions!M39, 1), NA())</f>
        <v>#N/A</v>
      </c>
      <c r="M29" s="324" t="e">
        <f>IF(ISNUMBER(Regressions!N39),ROUND(Regressions!N39, 1), NA())</f>
        <v>#N/A</v>
      </c>
      <c r="N29" s="223" t="e">
        <f>IF(ISNUMBER(Regressions!O39),ROUND(Regressions!O39, 1), NA())</f>
        <v>#N/A</v>
      </c>
      <c r="O29" s="325" t="e">
        <f>IF(ISNUMBER(Regressions!Q39),ROUND(Regressions!Q39, 1), NA())</f>
        <v>#N/A</v>
      </c>
      <c r="P29" s="323" t="e">
        <f>IF(ISNUMBER(Regressions!R39),ROUND(Regressions!R39, 1), NA())</f>
        <v>#N/A</v>
      </c>
      <c r="Q29" s="201" t="e">
        <f>IF(ISNUMBER(Regressions!S39),ROUND(Regressions!S39, 1), NA())</f>
        <v>#N/A</v>
      </c>
      <c r="R29" s="324" t="e">
        <f>IF(ISNUMBER(Regressions!T39),ROUND(Regressions!T39, 1), NA())</f>
        <v>#N/A</v>
      </c>
      <c r="S29" s="223" t="e">
        <f>IF(ISNUMBER(Regressions!U39),ROUND(Regressions!U39, 1), NA())</f>
        <v>#N/A</v>
      </c>
    </row>
    <row xmlns:x14ac="http://schemas.microsoft.com/office/spreadsheetml/2009/9/ac" r="30" hidden="true" x14ac:dyDescent="0.2">
      <c r="A30" s="320" t="str">
        <f>IF(ISBLANK(Regressions!A40), " ", Regressions!A40)</f>
        <v>Denmark</v>
      </c>
      <c r="B30" s="321">
        <f>IF(ISBLANK(Regressions!B40), " ", Regressions!B40)</f>
        <v>2026</v>
      </c>
      <c r="C30" s="326" t="str">
        <f>IF(ISBLANK(Regressions!C40), " ", Regressions!C40)</f>
        <v>National</v>
      </c>
      <c r="D30" s="322" t="str">
        <f>IF(ISBLANK(Regressions!D40), " ", Regressions!D40)</f>
        <v> </v>
      </c>
      <c r="E30" s="200" t="e">
        <f>IF(ISNUMBER(Regressions!E40),ROUND(Regressions!E40, 1), NA())</f>
        <v>#N/A</v>
      </c>
      <c r="F30" s="323" t="e">
        <f>IF(ISNUMBER(Regressions!F40),ROUND(Regressions!F40, 1), NA())</f>
        <v>#N/A</v>
      </c>
      <c r="G30" s="222" t="e">
        <f>IF(ISNUMBER(Regressions!G40),ROUND(Regressions!G40, 1), NA())</f>
        <v>#N/A</v>
      </c>
      <c r="H30" s="324" t="e">
        <f>IF(ISNUMBER(Regressions!H40),ROUND(Regressions!H40, 1), NA())</f>
        <v>#N/A</v>
      </c>
      <c r="I30" s="223" t="e">
        <f>IF(ISNUMBER(Regressions!I40),ROUND(Regressions!I40, 1), NA())</f>
        <v>#N/A</v>
      </c>
      <c r="J30" s="325" t="e">
        <f>IF(ISNUMBER(Regressions!K40),ROUND(Regressions!K40, 1), NA())</f>
        <v>#N/A</v>
      </c>
      <c r="K30" s="323" t="e">
        <f>IF(ISNUMBER(Regressions!L40),ROUND(Regressions!L40, 1), NA())</f>
        <v>#N/A</v>
      </c>
      <c r="L30" s="224" t="e">
        <f>IF(ISNUMBER(Regressions!M40),ROUND(Regressions!M40, 1), NA())</f>
        <v>#N/A</v>
      </c>
      <c r="M30" s="324" t="e">
        <f>IF(ISNUMBER(Regressions!N40),ROUND(Regressions!N40, 1), NA())</f>
        <v>#N/A</v>
      </c>
      <c r="N30" s="223" t="e">
        <f>IF(ISNUMBER(Regressions!O40),ROUND(Regressions!O40, 1), NA())</f>
        <v>#N/A</v>
      </c>
      <c r="O30" s="325" t="e">
        <f>IF(ISNUMBER(Regressions!Q40),ROUND(Regressions!Q40, 1), NA())</f>
        <v>#N/A</v>
      </c>
      <c r="P30" s="323" t="e">
        <f>IF(ISNUMBER(Regressions!R40),ROUND(Regressions!R40, 1), NA())</f>
        <v>#N/A</v>
      </c>
      <c r="Q30" s="201" t="e">
        <f>IF(ISNUMBER(Regressions!S40),ROUND(Regressions!S40, 1), NA())</f>
        <v>#N/A</v>
      </c>
      <c r="R30" s="324" t="e">
        <f>IF(ISNUMBER(Regressions!T40),ROUND(Regressions!T40, 1), NA())</f>
        <v>#N/A</v>
      </c>
      <c r="S30" s="223" t="e">
        <f>IF(ISNUMBER(Regressions!U40),ROUND(Regressions!U40, 1), NA())</f>
        <v>#N/A</v>
      </c>
    </row>
    <row xmlns:x14ac="http://schemas.microsoft.com/office/spreadsheetml/2009/9/ac" r="31" hidden="true" x14ac:dyDescent="0.2">
      <c r="A31" s="320" t="str">
        <f>IF(ISBLANK(Regressions!A41), " ", Regressions!A41)</f>
        <v>Denmark</v>
      </c>
      <c r="B31" s="321">
        <f>IF(ISBLANK(Regressions!B41), " ", Regressions!B41)</f>
        <v>2027</v>
      </c>
      <c r="C31" s="326" t="str">
        <f>IF(ISBLANK(Regressions!C41), " ", Regressions!C41)</f>
        <v>National</v>
      </c>
      <c r="D31" s="322" t="str">
        <f>IF(ISBLANK(Regressions!D41), " ", Regressions!D41)</f>
        <v> </v>
      </c>
      <c r="E31" s="200" t="e">
        <f>IF(ISNUMBER(Regressions!E41),ROUND(Regressions!E41, 1), NA())</f>
        <v>#N/A</v>
      </c>
      <c r="F31" s="323" t="e">
        <f>IF(ISNUMBER(Regressions!F41),ROUND(Regressions!F41, 1), NA())</f>
        <v>#N/A</v>
      </c>
      <c r="G31" s="222" t="e">
        <f>IF(ISNUMBER(Regressions!G41),ROUND(Regressions!G41, 1), NA())</f>
        <v>#N/A</v>
      </c>
      <c r="H31" s="324" t="e">
        <f>IF(ISNUMBER(Regressions!H41),ROUND(Regressions!H41, 1), NA())</f>
        <v>#N/A</v>
      </c>
      <c r="I31" s="223" t="e">
        <f>IF(ISNUMBER(Regressions!I41),ROUND(Regressions!I41, 1), NA())</f>
        <v>#N/A</v>
      </c>
      <c r="J31" s="325" t="e">
        <f>IF(ISNUMBER(Regressions!K41),ROUND(Regressions!K41, 1), NA())</f>
        <v>#N/A</v>
      </c>
      <c r="K31" s="323" t="e">
        <f>IF(ISNUMBER(Regressions!L41),ROUND(Regressions!L41, 1), NA())</f>
        <v>#N/A</v>
      </c>
      <c r="L31" s="224" t="e">
        <f>IF(ISNUMBER(Regressions!M41),ROUND(Regressions!M41, 1), NA())</f>
        <v>#N/A</v>
      </c>
      <c r="M31" s="324" t="e">
        <f>IF(ISNUMBER(Regressions!N41),ROUND(Regressions!N41, 1), NA())</f>
        <v>#N/A</v>
      </c>
      <c r="N31" s="223" t="e">
        <f>IF(ISNUMBER(Regressions!O41),ROUND(Regressions!O41, 1), NA())</f>
        <v>#N/A</v>
      </c>
      <c r="O31" s="325" t="e">
        <f>IF(ISNUMBER(Regressions!Q41),ROUND(Regressions!Q41, 1), NA())</f>
        <v>#N/A</v>
      </c>
      <c r="P31" s="323" t="e">
        <f>IF(ISNUMBER(Regressions!R41),ROUND(Regressions!R41, 1), NA())</f>
        <v>#N/A</v>
      </c>
      <c r="Q31" s="201" t="e">
        <f>IF(ISNUMBER(Regressions!S41),ROUND(Regressions!S41, 1), NA())</f>
        <v>#N/A</v>
      </c>
      <c r="R31" s="324" t="e">
        <f>IF(ISNUMBER(Regressions!T41),ROUND(Regressions!T41, 1), NA())</f>
        <v>#N/A</v>
      </c>
      <c r="S31" s="223" t="e">
        <f>IF(ISNUMBER(Regressions!U41),ROUND(Regressions!U41, 1), NA())</f>
        <v>#N/A</v>
      </c>
    </row>
    <row xmlns:x14ac="http://schemas.microsoft.com/office/spreadsheetml/2009/9/ac" r="32" hidden="true" x14ac:dyDescent="0.2">
      <c r="A32" s="320" t="str">
        <f>IF(ISBLANK(Regressions!A42), " ", Regressions!A42)</f>
        <v>Denmark</v>
      </c>
      <c r="B32" s="321">
        <f>IF(ISBLANK(Regressions!B42), " ", Regressions!B42)</f>
        <v>2028</v>
      </c>
      <c r="C32" s="326" t="str">
        <f>IF(ISBLANK(Regressions!C42), " ", Regressions!C42)</f>
        <v>National</v>
      </c>
      <c r="D32" s="322" t="str">
        <f>IF(ISBLANK(Regressions!D42), " ", Regressions!D42)</f>
        <v> </v>
      </c>
      <c r="E32" s="200" t="e">
        <f>IF(ISNUMBER(Regressions!E42),ROUND(Regressions!E42, 1), NA())</f>
        <v>#N/A</v>
      </c>
      <c r="F32" s="323" t="e">
        <f>IF(ISNUMBER(Regressions!F42),ROUND(Regressions!F42, 1), NA())</f>
        <v>#N/A</v>
      </c>
      <c r="G32" s="222" t="e">
        <f>IF(ISNUMBER(Regressions!G42),ROUND(Regressions!G42, 1), NA())</f>
        <v>#N/A</v>
      </c>
      <c r="H32" s="324" t="e">
        <f>IF(ISNUMBER(Regressions!H42),ROUND(Regressions!H42, 1), NA())</f>
        <v>#N/A</v>
      </c>
      <c r="I32" s="223" t="e">
        <f>IF(ISNUMBER(Regressions!I42),ROUND(Regressions!I42, 1), NA())</f>
        <v>#N/A</v>
      </c>
      <c r="J32" s="325" t="e">
        <f>IF(ISNUMBER(Regressions!K42),ROUND(Regressions!K42, 1), NA())</f>
        <v>#N/A</v>
      </c>
      <c r="K32" s="323" t="e">
        <f>IF(ISNUMBER(Regressions!L42),ROUND(Regressions!L42, 1), NA())</f>
        <v>#N/A</v>
      </c>
      <c r="L32" s="224" t="e">
        <f>IF(ISNUMBER(Regressions!M42),ROUND(Regressions!M42, 1), NA())</f>
        <v>#N/A</v>
      </c>
      <c r="M32" s="324" t="e">
        <f>IF(ISNUMBER(Regressions!N42),ROUND(Regressions!N42, 1), NA())</f>
        <v>#N/A</v>
      </c>
      <c r="N32" s="223" t="e">
        <f>IF(ISNUMBER(Regressions!O42),ROUND(Regressions!O42, 1), NA())</f>
        <v>#N/A</v>
      </c>
      <c r="O32" s="325" t="e">
        <f>IF(ISNUMBER(Regressions!Q42),ROUND(Regressions!Q42, 1), NA())</f>
        <v>#N/A</v>
      </c>
      <c r="P32" s="323" t="e">
        <f>IF(ISNUMBER(Regressions!R42),ROUND(Regressions!R42, 1), NA())</f>
        <v>#N/A</v>
      </c>
      <c r="Q32" s="201" t="e">
        <f>IF(ISNUMBER(Regressions!S42),ROUND(Regressions!S42, 1), NA())</f>
        <v>#N/A</v>
      </c>
      <c r="R32" s="324" t="e">
        <f>IF(ISNUMBER(Regressions!T42),ROUND(Regressions!T42, 1), NA())</f>
        <v>#N/A</v>
      </c>
      <c r="S32" s="223" t="e">
        <f>IF(ISNUMBER(Regressions!U42),ROUND(Regressions!U42, 1), NA())</f>
        <v>#N/A</v>
      </c>
    </row>
    <row xmlns:x14ac="http://schemas.microsoft.com/office/spreadsheetml/2009/9/ac" r="33" hidden="true" x14ac:dyDescent="0.2">
      <c r="A33" s="320" t="str">
        <f>IF(ISBLANK(Regressions!A43), " ", Regressions!A43)</f>
        <v>Denmark</v>
      </c>
      <c r="B33" s="321">
        <f>IF(ISBLANK(Regressions!B43), " ", Regressions!B43)</f>
        <v>2029</v>
      </c>
      <c r="C33" s="326" t="str">
        <f>IF(ISBLANK(Regressions!C43), " ", Regressions!C43)</f>
        <v>National</v>
      </c>
      <c r="D33" s="322" t="str">
        <f>IF(ISBLANK(Regressions!D43), " ", Regressions!D43)</f>
        <v> </v>
      </c>
      <c r="E33" s="200" t="e">
        <f>IF(ISNUMBER(Regressions!E43),ROUND(Regressions!E43, 1), NA())</f>
        <v>#N/A</v>
      </c>
      <c r="F33" s="323" t="e">
        <f>IF(ISNUMBER(Regressions!F43),ROUND(Regressions!F43, 1), NA())</f>
        <v>#N/A</v>
      </c>
      <c r="G33" s="222" t="e">
        <f>IF(ISNUMBER(Regressions!G43),ROUND(Regressions!G43, 1), NA())</f>
        <v>#N/A</v>
      </c>
      <c r="H33" s="324" t="e">
        <f>IF(ISNUMBER(Regressions!H43),ROUND(Regressions!H43, 1), NA())</f>
        <v>#N/A</v>
      </c>
      <c r="I33" s="223" t="e">
        <f>IF(ISNUMBER(Regressions!I43),ROUND(Regressions!I43, 1), NA())</f>
        <v>#N/A</v>
      </c>
      <c r="J33" s="325" t="e">
        <f>IF(ISNUMBER(Regressions!K43),ROUND(Regressions!K43, 1), NA())</f>
        <v>#N/A</v>
      </c>
      <c r="K33" s="323" t="e">
        <f>IF(ISNUMBER(Regressions!L43),ROUND(Regressions!L43, 1), NA())</f>
        <v>#N/A</v>
      </c>
      <c r="L33" s="224" t="e">
        <f>IF(ISNUMBER(Regressions!M43),ROUND(Regressions!M43, 1), NA())</f>
        <v>#N/A</v>
      </c>
      <c r="M33" s="324" t="e">
        <f>IF(ISNUMBER(Regressions!N43),ROUND(Regressions!N43, 1), NA())</f>
        <v>#N/A</v>
      </c>
      <c r="N33" s="223" t="e">
        <f>IF(ISNUMBER(Regressions!O43),ROUND(Regressions!O43, 1), NA())</f>
        <v>#N/A</v>
      </c>
      <c r="O33" s="325" t="e">
        <f>IF(ISNUMBER(Regressions!Q43),ROUND(Regressions!Q43, 1), NA())</f>
        <v>#N/A</v>
      </c>
      <c r="P33" s="323" t="e">
        <f>IF(ISNUMBER(Regressions!R43),ROUND(Regressions!R43, 1), NA())</f>
        <v>#N/A</v>
      </c>
      <c r="Q33" s="201" t="e">
        <f>IF(ISNUMBER(Regressions!S43),ROUND(Regressions!S43, 1), NA())</f>
        <v>#N/A</v>
      </c>
      <c r="R33" s="324" t="e">
        <f>IF(ISNUMBER(Regressions!T43),ROUND(Regressions!T43, 1), NA())</f>
        <v>#N/A</v>
      </c>
      <c r="S33" s="223" t="e">
        <f>IF(ISNUMBER(Regressions!U43),ROUND(Regressions!U43, 1), NA())</f>
        <v>#N/A</v>
      </c>
    </row>
    <row xmlns:x14ac="http://schemas.microsoft.com/office/spreadsheetml/2009/9/ac" r="34" hidden="true" x14ac:dyDescent="0.2">
      <c r="A34" s="320" t="str">
        <f>IF(ISBLANK(Regressions!A44), " ", Regressions!A44)</f>
        <v>Denmark</v>
      </c>
      <c r="B34" s="321">
        <f>IF(ISBLANK(Regressions!B44), " ", Regressions!B44)</f>
        <v>2030</v>
      </c>
      <c r="C34" s="326" t="str">
        <f>IF(ISBLANK(Regressions!C44), " ", Regressions!C44)</f>
        <v>National</v>
      </c>
      <c r="D34" s="322" t="str">
        <f>IF(ISBLANK(Regressions!D44), " ", Regressions!D44)</f>
        <v> </v>
      </c>
      <c r="E34" s="200" t="e">
        <f>IF(ISNUMBER(Regressions!E44),ROUND(Regressions!E44, 1), NA())</f>
        <v>#N/A</v>
      </c>
      <c r="F34" s="323" t="e">
        <f>IF(ISNUMBER(Regressions!F44),ROUND(Regressions!F44, 1), NA())</f>
        <v>#N/A</v>
      </c>
      <c r="G34" s="222" t="e">
        <f>IF(ISNUMBER(Regressions!G44),ROUND(Regressions!G44, 1), NA())</f>
        <v>#N/A</v>
      </c>
      <c r="H34" s="324" t="e">
        <f>IF(ISNUMBER(Regressions!H44),ROUND(Regressions!H44, 1), NA())</f>
        <v>#N/A</v>
      </c>
      <c r="I34" s="223" t="e">
        <f>IF(ISNUMBER(Regressions!I44),ROUND(Regressions!I44, 1), NA())</f>
        <v>#N/A</v>
      </c>
      <c r="J34" s="325" t="e">
        <f>IF(ISNUMBER(Regressions!K44),ROUND(Regressions!K44, 1), NA())</f>
        <v>#N/A</v>
      </c>
      <c r="K34" s="323" t="e">
        <f>IF(ISNUMBER(Regressions!L44),ROUND(Regressions!L44, 1), NA())</f>
        <v>#N/A</v>
      </c>
      <c r="L34" s="224" t="e">
        <f>IF(ISNUMBER(Regressions!M44),ROUND(Regressions!M44, 1), NA())</f>
        <v>#N/A</v>
      </c>
      <c r="M34" s="324" t="e">
        <f>IF(ISNUMBER(Regressions!N44),ROUND(Regressions!N44, 1), NA())</f>
        <v>#N/A</v>
      </c>
      <c r="N34" s="223" t="e">
        <f>IF(ISNUMBER(Regressions!O44),ROUND(Regressions!O44, 1), NA())</f>
        <v>#N/A</v>
      </c>
      <c r="O34" s="325" t="e">
        <f>IF(ISNUMBER(Regressions!Q44),ROUND(Regressions!Q44, 1), NA())</f>
        <v>#N/A</v>
      </c>
      <c r="P34" s="323" t="e">
        <f>IF(ISNUMBER(Regressions!R44),ROUND(Regressions!R44, 1), NA())</f>
        <v>#N/A</v>
      </c>
      <c r="Q34" s="201" t="e">
        <f>IF(ISNUMBER(Regressions!S44),ROUND(Regressions!S44, 1), NA())</f>
        <v>#N/A</v>
      </c>
      <c r="R34" s="324" t="e">
        <f>IF(ISNUMBER(Regressions!T44),ROUND(Regressions!T44, 1), NA())</f>
        <v>#N/A</v>
      </c>
      <c r="S34" s="223" t="e">
        <f>IF(ISNUMBER(Regressions!U44),ROUND(Regressions!U44, 1), NA())</f>
        <v>#N/A</v>
      </c>
    </row>
    <row xmlns:x14ac="http://schemas.microsoft.com/office/spreadsheetml/2009/9/ac" r="35" x14ac:dyDescent="0.2">
      <c r="A35" s="320" t="str">
        <f>IF(ISBLANK(Regressions!A45), " ", Regressions!A45)</f>
        <v>Denmark</v>
      </c>
      <c r="B35" s="321">
        <f>IF(ISBLANK(Regressions!B45), " ", Regressions!B45)</f>
        <v>2000</v>
      </c>
      <c r="C35" s="326" t="str">
        <f>IF(ISBLANK(Regressions!C45), " ", Regressions!C45)</f>
        <v>Urban</v>
      </c>
      <c r="D35" s="322">
        <f>IF(ISBLANK(Regressions!D45), " ", Regressions!D45)</f>
        <v>851947.14772422798</v>
      </c>
      <c r="E35" s="200" t="e">
        <f>IF(ISNUMBER(Regressions!E45),ROUND(Regressions!E45, 1), NA())</f>
        <v>#N/A</v>
      </c>
      <c r="F35" s="323" t="e">
        <f>IF(ISNUMBER(Regressions!F45),ROUND(Regressions!F45, 1), NA())</f>
        <v>#N/A</v>
      </c>
      <c r="G35" s="222" t="e">
        <f>IF(ISNUMBER(Regressions!G45),ROUND(Regressions!G45, 1), NA())</f>
        <v>#N/A</v>
      </c>
      <c r="H35" s="324" t="e">
        <f>IF(ISNUMBER(Regressions!H45),ROUND(Regressions!H45, 1), NA())</f>
        <v>#N/A</v>
      </c>
      <c r="I35" s="223" t="e">
        <f>IF(ISNUMBER(Regressions!I45),ROUND(Regressions!I45, 1), NA())</f>
        <v>#N/A</v>
      </c>
      <c r="J35" s="325" t="e">
        <f>IF(ISNUMBER(Regressions!K45),ROUND(Regressions!K45, 1), NA())</f>
        <v>#N/A</v>
      </c>
      <c r="K35" s="323" t="e">
        <f>IF(ISNUMBER(Regressions!L45),ROUND(Regressions!L45, 1), NA())</f>
        <v>#N/A</v>
      </c>
      <c r="L35" s="224" t="e">
        <f>IF(ISNUMBER(Regressions!M45),ROUND(Regressions!M45, 1), NA())</f>
        <v>#N/A</v>
      </c>
      <c r="M35" s="324" t="e">
        <f>IF(ISNUMBER(Regressions!N45),ROUND(Regressions!N45, 1), NA())</f>
        <v>#N/A</v>
      </c>
      <c r="N35" s="223" t="e">
        <f>IF(ISNUMBER(Regressions!O45),ROUND(Regressions!O45, 1), NA())</f>
        <v>#N/A</v>
      </c>
      <c r="O35" s="325" t="e">
        <f>IF(ISNUMBER(Regressions!Q45),ROUND(Regressions!Q45, 1), NA())</f>
        <v>#N/A</v>
      </c>
      <c r="P35" s="323" t="e">
        <f>IF(ISNUMBER(Regressions!R45),ROUND(Regressions!R45, 1), NA())</f>
        <v>#N/A</v>
      </c>
      <c r="Q35" s="201" t="e">
        <f>IF(ISNUMBER(Regressions!S45),ROUND(Regressions!S45, 1), NA())</f>
        <v>#N/A</v>
      </c>
      <c r="R35" s="324" t="e">
        <f>IF(ISNUMBER(Regressions!T45),ROUND(Regressions!T45, 1), NA())</f>
        <v>#N/A</v>
      </c>
      <c r="S35" s="223" t="e">
        <f>IF(ISNUMBER(Regressions!U45),ROUND(Regressions!U45, 1), NA())</f>
        <v>#N/A</v>
      </c>
    </row>
    <row xmlns:x14ac="http://schemas.microsoft.com/office/spreadsheetml/2009/9/ac" r="36" x14ac:dyDescent="0.2">
      <c r="A36" s="320" t="str">
        <f>IF(ISBLANK(Regressions!A46), " ", Regressions!A46)</f>
        <v>Denmark</v>
      </c>
      <c r="B36" s="321">
        <f>IF(ISBLANK(Regressions!B46), " ", Regressions!B46)</f>
        <v>2001</v>
      </c>
      <c r="C36" s="326" t="str">
        <f>IF(ISBLANK(Regressions!C46), " ", Regressions!C46)</f>
        <v>Urban</v>
      </c>
      <c r="D36" s="322">
        <f>IF(ISBLANK(Regressions!D46), " ", Regressions!D46)</f>
        <v>865599.15251144406</v>
      </c>
      <c r="E36" s="200" t="e">
        <f>IF(ISNUMBER(Regressions!E46),ROUND(Regressions!E46, 1), NA())</f>
        <v>#N/A</v>
      </c>
      <c r="F36" s="323" t="e">
        <f>IF(ISNUMBER(Regressions!F46),ROUND(Regressions!F46, 1), NA())</f>
        <v>#N/A</v>
      </c>
      <c r="G36" s="222" t="e">
        <f>IF(ISNUMBER(Regressions!G46),ROUND(Regressions!G46, 1), NA())</f>
        <v>#N/A</v>
      </c>
      <c r="H36" s="324" t="e">
        <f>IF(ISNUMBER(Regressions!H46),ROUND(Regressions!H46, 1), NA())</f>
        <v>#N/A</v>
      </c>
      <c r="I36" s="223" t="e">
        <f>IF(ISNUMBER(Regressions!I46),ROUND(Regressions!I46, 1), NA())</f>
        <v>#N/A</v>
      </c>
      <c r="J36" s="325" t="e">
        <f>IF(ISNUMBER(Regressions!K46),ROUND(Regressions!K46, 1), NA())</f>
        <v>#N/A</v>
      </c>
      <c r="K36" s="323" t="e">
        <f>IF(ISNUMBER(Regressions!L46),ROUND(Regressions!L46, 1), NA())</f>
        <v>#N/A</v>
      </c>
      <c r="L36" s="224" t="e">
        <f>IF(ISNUMBER(Regressions!M46),ROUND(Regressions!M46, 1), NA())</f>
        <v>#N/A</v>
      </c>
      <c r="M36" s="324" t="e">
        <f>IF(ISNUMBER(Regressions!N46),ROUND(Regressions!N46, 1), NA())</f>
        <v>#N/A</v>
      </c>
      <c r="N36" s="223" t="e">
        <f>IF(ISNUMBER(Regressions!O46),ROUND(Regressions!O46, 1), NA())</f>
        <v>#N/A</v>
      </c>
      <c r="O36" s="325" t="e">
        <f>IF(ISNUMBER(Regressions!Q46),ROUND(Regressions!Q46, 1), NA())</f>
        <v>#N/A</v>
      </c>
      <c r="P36" s="323" t="e">
        <f>IF(ISNUMBER(Regressions!R46),ROUND(Regressions!R46, 1), NA())</f>
        <v>#N/A</v>
      </c>
      <c r="Q36" s="201" t="e">
        <f>IF(ISNUMBER(Regressions!S46),ROUND(Regressions!S46, 1), NA())</f>
        <v>#N/A</v>
      </c>
      <c r="R36" s="324" t="e">
        <f>IF(ISNUMBER(Regressions!T46),ROUND(Regressions!T46, 1), NA())</f>
        <v>#N/A</v>
      </c>
      <c r="S36" s="223" t="e">
        <f>IF(ISNUMBER(Regressions!U46),ROUND(Regressions!U46, 1), NA())</f>
        <v>#N/A</v>
      </c>
    </row>
    <row xmlns:x14ac="http://schemas.microsoft.com/office/spreadsheetml/2009/9/ac" r="37" x14ac:dyDescent="0.2">
      <c r="A37" s="320" t="str">
        <f>IF(ISBLANK(Regressions!A47), " ", Regressions!A47)</f>
        <v>Denmark</v>
      </c>
      <c r="B37" s="321">
        <f>IF(ISBLANK(Regressions!B47), " ", Regressions!B47)</f>
        <v>2002</v>
      </c>
      <c r="C37" s="326" t="str">
        <f>IF(ISBLANK(Regressions!C47), " ", Regressions!C47)</f>
        <v>Urban</v>
      </c>
      <c r="D37" s="322">
        <f>IF(ISBLANK(Regressions!D47), " ", Regressions!D47)</f>
        <v>879381.03</v>
      </c>
      <c r="E37" s="200" t="e">
        <f>IF(ISNUMBER(Regressions!E47),ROUND(Regressions!E47, 1), NA())</f>
        <v>#N/A</v>
      </c>
      <c r="F37" s="323" t="e">
        <f>IF(ISNUMBER(Regressions!F47),ROUND(Regressions!F47, 1), NA())</f>
        <v>#N/A</v>
      </c>
      <c r="G37" s="222" t="e">
        <f>IF(ISNUMBER(Regressions!G47),ROUND(Regressions!G47, 1), NA())</f>
        <v>#N/A</v>
      </c>
      <c r="H37" s="324" t="e">
        <f>IF(ISNUMBER(Regressions!H47),ROUND(Regressions!H47, 1), NA())</f>
        <v>#N/A</v>
      </c>
      <c r="I37" s="223" t="e">
        <f>IF(ISNUMBER(Regressions!I47),ROUND(Regressions!I47, 1), NA())</f>
        <v>#N/A</v>
      </c>
      <c r="J37" s="325" t="e">
        <f>IF(ISNUMBER(Regressions!K47),ROUND(Regressions!K47, 1), NA())</f>
        <v>#N/A</v>
      </c>
      <c r="K37" s="323" t="e">
        <f>IF(ISNUMBER(Regressions!L47),ROUND(Regressions!L47, 1), NA())</f>
        <v>#N/A</v>
      </c>
      <c r="L37" s="224" t="e">
        <f>IF(ISNUMBER(Regressions!M47),ROUND(Regressions!M47, 1), NA())</f>
        <v>#N/A</v>
      </c>
      <c r="M37" s="324" t="e">
        <f>IF(ISNUMBER(Regressions!N47),ROUND(Regressions!N47, 1), NA())</f>
        <v>#N/A</v>
      </c>
      <c r="N37" s="223" t="e">
        <f>IF(ISNUMBER(Regressions!O47),ROUND(Regressions!O47, 1), NA())</f>
        <v>#N/A</v>
      </c>
      <c r="O37" s="325" t="e">
        <f>IF(ISNUMBER(Regressions!Q47),ROUND(Regressions!Q47, 1), NA())</f>
        <v>#N/A</v>
      </c>
      <c r="P37" s="323" t="e">
        <f>IF(ISNUMBER(Regressions!R47),ROUND(Regressions!R47, 1), NA())</f>
        <v>#N/A</v>
      </c>
      <c r="Q37" s="201" t="e">
        <f>IF(ISNUMBER(Regressions!S47),ROUND(Regressions!S47, 1), NA())</f>
        <v>#N/A</v>
      </c>
      <c r="R37" s="324" t="e">
        <f>IF(ISNUMBER(Regressions!T47),ROUND(Regressions!T47, 1), NA())</f>
        <v>#N/A</v>
      </c>
      <c r="S37" s="223" t="e">
        <f>IF(ISNUMBER(Regressions!U47),ROUND(Regressions!U47, 1), NA())</f>
        <v>#N/A</v>
      </c>
    </row>
    <row xmlns:x14ac="http://schemas.microsoft.com/office/spreadsheetml/2009/9/ac" r="38" x14ac:dyDescent="0.2">
      <c r="A38" s="320" t="str">
        <f>IF(ISBLANK(Regressions!A48), " ", Regressions!A48)</f>
        <v>Denmark</v>
      </c>
      <c r="B38" s="321">
        <f>IF(ISBLANK(Regressions!B48), " ", Regressions!B48)</f>
        <v>2003</v>
      </c>
      <c r="C38" s="326" t="str">
        <f>IF(ISBLANK(Regressions!C48), " ", Regressions!C48)</f>
        <v>Urban</v>
      </c>
      <c r="D38" s="322">
        <f>IF(ISBLANK(Regressions!D48), " ", Regressions!D48)</f>
        <v>893982.11519226071</v>
      </c>
      <c r="E38" s="200" t="e">
        <f>IF(ISNUMBER(Regressions!E48),ROUND(Regressions!E48, 1), NA())</f>
        <v>#N/A</v>
      </c>
      <c r="F38" s="323" t="e">
        <f>IF(ISNUMBER(Regressions!F48),ROUND(Regressions!F48, 1), NA())</f>
        <v>#N/A</v>
      </c>
      <c r="G38" s="222" t="e">
        <f>IF(ISNUMBER(Regressions!G48),ROUND(Regressions!G48, 1), NA())</f>
        <v>#N/A</v>
      </c>
      <c r="H38" s="324" t="e">
        <f>IF(ISNUMBER(Regressions!H48),ROUND(Regressions!H48, 1), NA())</f>
        <v>#N/A</v>
      </c>
      <c r="I38" s="223" t="e">
        <f>IF(ISNUMBER(Regressions!I48),ROUND(Regressions!I48, 1), NA())</f>
        <v>#N/A</v>
      </c>
      <c r="J38" s="325" t="e">
        <f>IF(ISNUMBER(Regressions!K48),ROUND(Regressions!K48, 1), NA())</f>
        <v>#N/A</v>
      </c>
      <c r="K38" s="323" t="e">
        <f>IF(ISNUMBER(Regressions!L48),ROUND(Regressions!L48, 1), NA())</f>
        <v>#N/A</v>
      </c>
      <c r="L38" s="224" t="e">
        <f>IF(ISNUMBER(Regressions!M48),ROUND(Regressions!M48, 1), NA())</f>
        <v>#N/A</v>
      </c>
      <c r="M38" s="324" t="e">
        <f>IF(ISNUMBER(Regressions!N48),ROUND(Regressions!N48, 1), NA())</f>
        <v>#N/A</v>
      </c>
      <c r="N38" s="223" t="e">
        <f>IF(ISNUMBER(Regressions!O48),ROUND(Regressions!O48, 1), NA())</f>
        <v>#N/A</v>
      </c>
      <c r="O38" s="325" t="e">
        <f>IF(ISNUMBER(Regressions!Q48),ROUND(Regressions!Q48, 1), NA())</f>
        <v>#N/A</v>
      </c>
      <c r="P38" s="323" t="e">
        <f>IF(ISNUMBER(Regressions!R48),ROUND(Regressions!R48, 1), NA())</f>
        <v>#N/A</v>
      </c>
      <c r="Q38" s="201" t="e">
        <f>IF(ISNUMBER(Regressions!S48),ROUND(Regressions!S48, 1), NA())</f>
        <v>#N/A</v>
      </c>
      <c r="R38" s="324" t="e">
        <f>IF(ISNUMBER(Regressions!T48),ROUND(Regressions!T48, 1), NA())</f>
        <v>#N/A</v>
      </c>
      <c r="S38" s="223" t="e">
        <f>IF(ISNUMBER(Regressions!U48),ROUND(Regressions!U48, 1), NA())</f>
        <v>#N/A</v>
      </c>
    </row>
    <row xmlns:x14ac="http://schemas.microsoft.com/office/spreadsheetml/2009/9/ac" r="39" x14ac:dyDescent="0.2">
      <c r="A39" s="320" t="str">
        <f>IF(ISBLANK(Regressions!A49), " ", Regressions!A49)</f>
        <v>Denmark</v>
      </c>
      <c r="B39" s="321">
        <f>IF(ISBLANK(Regressions!B49), " ", Regressions!B49)</f>
        <v>2004</v>
      </c>
      <c r="C39" s="326" t="str">
        <f>IF(ISBLANK(Regressions!C49), " ", Regressions!C49)</f>
        <v>Urban</v>
      </c>
      <c r="D39" s="322">
        <f>IF(ISBLANK(Regressions!D49), " ", Regressions!D49)</f>
        <v>908188.98748245242</v>
      </c>
      <c r="E39" s="200" t="e">
        <f>IF(ISNUMBER(Regressions!E49),ROUND(Regressions!E49, 1), NA())</f>
        <v>#N/A</v>
      </c>
      <c r="F39" s="323" t="e">
        <f>IF(ISNUMBER(Regressions!F49),ROUND(Regressions!F49, 1), NA())</f>
        <v>#N/A</v>
      </c>
      <c r="G39" s="222" t="e">
        <f>IF(ISNUMBER(Regressions!G49),ROUND(Regressions!G49, 1), NA())</f>
        <v>#N/A</v>
      </c>
      <c r="H39" s="324" t="e">
        <f>IF(ISNUMBER(Regressions!H49),ROUND(Regressions!H49, 1), NA())</f>
        <v>#N/A</v>
      </c>
      <c r="I39" s="223" t="e">
        <f>IF(ISNUMBER(Regressions!I49),ROUND(Regressions!I49, 1), NA())</f>
        <v>#N/A</v>
      </c>
      <c r="J39" s="325" t="e">
        <f>IF(ISNUMBER(Regressions!K49),ROUND(Regressions!K49, 1), NA())</f>
        <v>#N/A</v>
      </c>
      <c r="K39" s="323" t="e">
        <f>IF(ISNUMBER(Regressions!L49),ROUND(Regressions!L49, 1), NA())</f>
        <v>#N/A</v>
      </c>
      <c r="L39" s="224" t="e">
        <f>IF(ISNUMBER(Regressions!M49),ROUND(Regressions!M49, 1), NA())</f>
        <v>#N/A</v>
      </c>
      <c r="M39" s="324" t="e">
        <f>IF(ISNUMBER(Regressions!N49),ROUND(Regressions!N49, 1), NA())</f>
        <v>#N/A</v>
      </c>
      <c r="N39" s="223" t="e">
        <f>IF(ISNUMBER(Regressions!O49),ROUND(Regressions!O49, 1), NA())</f>
        <v>#N/A</v>
      </c>
      <c r="O39" s="325" t="e">
        <f>IF(ISNUMBER(Regressions!Q49),ROUND(Regressions!Q49, 1), NA())</f>
        <v>#N/A</v>
      </c>
      <c r="P39" s="323" t="e">
        <f>IF(ISNUMBER(Regressions!R49),ROUND(Regressions!R49, 1), NA())</f>
        <v>#N/A</v>
      </c>
      <c r="Q39" s="201" t="e">
        <f>IF(ISNUMBER(Regressions!S49),ROUND(Regressions!S49, 1), NA())</f>
        <v>#N/A</v>
      </c>
      <c r="R39" s="324" t="e">
        <f>IF(ISNUMBER(Regressions!T49),ROUND(Regressions!T49, 1), NA())</f>
        <v>#N/A</v>
      </c>
      <c r="S39" s="223" t="e">
        <f>IF(ISNUMBER(Regressions!U49),ROUND(Regressions!U49, 1), NA())</f>
        <v>#N/A</v>
      </c>
    </row>
    <row xmlns:x14ac="http://schemas.microsoft.com/office/spreadsheetml/2009/9/ac" r="40" x14ac:dyDescent="0.2">
      <c r="A40" s="320" t="str">
        <f>IF(ISBLANK(Regressions!A50), " ", Regressions!A50)</f>
        <v>Denmark</v>
      </c>
      <c r="B40" s="321">
        <f>IF(ISBLANK(Regressions!B50), " ", Regressions!B50)</f>
        <v>2005</v>
      </c>
      <c r="C40" s="326" t="str">
        <f>IF(ISBLANK(Regressions!C50), " ", Regressions!C50)</f>
        <v>Urban</v>
      </c>
      <c r="D40" s="322">
        <f>IF(ISBLANK(Regressions!D50), " ", Regressions!D50)</f>
        <v>919066.18749481195</v>
      </c>
      <c r="E40" s="200" t="e">
        <f>IF(ISNUMBER(Regressions!E50),ROUND(Regressions!E50, 1), NA())</f>
        <v>#N/A</v>
      </c>
      <c r="F40" s="323" t="e">
        <f>IF(ISNUMBER(Regressions!F50),ROUND(Regressions!F50, 1), NA())</f>
        <v>#N/A</v>
      </c>
      <c r="G40" s="222" t="e">
        <f>IF(ISNUMBER(Regressions!G50),ROUND(Regressions!G50, 1), NA())</f>
        <v>#N/A</v>
      </c>
      <c r="H40" s="324" t="e">
        <f>IF(ISNUMBER(Regressions!H50),ROUND(Regressions!H50, 1), NA())</f>
        <v>#N/A</v>
      </c>
      <c r="I40" s="223" t="e">
        <f>IF(ISNUMBER(Regressions!I50),ROUND(Regressions!I50, 1), NA())</f>
        <v>#N/A</v>
      </c>
      <c r="J40" s="325" t="e">
        <f>IF(ISNUMBER(Regressions!K50),ROUND(Regressions!K50, 1), NA())</f>
        <v>#N/A</v>
      </c>
      <c r="K40" s="323" t="e">
        <f>IF(ISNUMBER(Regressions!L50),ROUND(Regressions!L50, 1), NA())</f>
        <v>#N/A</v>
      </c>
      <c r="L40" s="224" t="e">
        <f>IF(ISNUMBER(Regressions!M50),ROUND(Regressions!M50, 1), NA())</f>
        <v>#N/A</v>
      </c>
      <c r="M40" s="324" t="e">
        <f>IF(ISNUMBER(Regressions!N50),ROUND(Regressions!N50, 1), NA())</f>
        <v>#N/A</v>
      </c>
      <c r="N40" s="223" t="e">
        <f>IF(ISNUMBER(Regressions!O50),ROUND(Regressions!O50, 1), NA())</f>
        <v>#N/A</v>
      </c>
      <c r="O40" s="325" t="e">
        <f>IF(ISNUMBER(Regressions!Q50),ROUND(Regressions!Q50, 1), NA())</f>
        <v>#N/A</v>
      </c>
      <c r="P40" s="323" t="e">
        <f>IF(ISNUMBER(Regressions!R50),ROUND(Regressions!R50, 1), NA())</f>
        <v>#N/A</v>
      </c>
      <c r="Q40" s="201" t="e">
        <f>IF(ISNUMBER(Regressions!S50),ROUND(Regressions!S50, 1), NA())</f>
        <v>#N/A</v>
      </c>
      <c r="R40" s="324" t="e">
        <f>IF(ISNUMBER(Regressions!T50),ROUND(Regressions!T50, 1), NA())</f>
        <v>#N/A</v>
      </c>
      <c r="S40" s="223" t="e">
        <f>IF(ISNUMBER(Regressions!U50),ROUND(Regressions!U50, 1), NA())</f>
        <v>#N/A</v>
      </c>
    </row>
    <row xmlns:x14ac="http://schemas.microsoft.com/office/spreadsheetml/2009/9/ac" r="41" x14ac:dyDescent="0.2">
      <c r="A41" s="320" t="str">
        <f>IF(ISBLANK(Regressions!A51), " ", Regressions!A51)</f>
        <v>Denmark</v>
      </c>
      <c r="B41" s="321">
        <f>IF(ISBLANK(Regressions!B51), " ", Regressions!B51)</f>
        <v>2006</v>
      </c>
      <c r="C41" s="326" t="str">
        <f>IF(ISBLANK(Regressions!C51), " ", Regressions!C51)</f>
        <v>Urban</v>
      </c>
      <c r="D41" s="322">
        <f>IF(ISBLANK(Regressions!D51), " ", Regressions!D51)</f>
        <v>926351.62386314385</v>
      </c>
      <c r="E41" s="200" t="e">
        <f>IF(ISNUMBER(Regressions!E51),ROUND(Regressions!E51, 1), NA())</f>
        <v>#N/A</v>
      </c>
      <c r="F41" s="323" t="e">
        <f>IF(ISNUMBER(Regressions!F51),ROUND(Regressions!F51, 1), NA())</f>
        <v>#N/A</v>
      </c>
      <c r="G41" s="222" t="e">
        <f>IF(ISNUMBER(Regressions!G51),ROUND(Regressions!G51, 1), NA())</f>
        <v>#N/A</v>
      </c>
      <c r="H41" s="324" t="e">
        <f>IF(ISNUMBER(Regressions!H51),ROUND(Regressions!H51, 1), NA())</f>
        <v>#N/A</v>
      </c>
      <c r="I41" s="223" t="e">
        <f>IF(ISNUMBER(Regressions!I51),ROUND(Regressions!I51, 1), NA())</f>
        <v>#N/A</v>
      </c>
      <c r="J41" s="325" t="e">
        <f>IF(ISNUMBER(Regressions!K51),ROUND(Regressions!K51, 1), NA())</f>
        <v>#N/A</v>
      </c>
      <c r="K41" s="323" t="e">
        <f>IF(ISNUMBER(Regressions!L51),ROUND(Regressions!L51, 1), NA())</f>
        <v>#N/A</v>
      </c>
      <c r="L41" s="224" t="e">
        <f>IF(ISNUMBER(Regressions!M51),ROUND(Regressions!M51, 1), NA())</f>
        <v>#N/A</v>
      </c>
      <c r="M41" s="324" t="e">
        <f>IF(ISNUMBER(Regressions!N51),ROUND(Regressions!N51, 1), NA())</f>
        <v>#N/A</v>
      </c>
      <c r="N41" s="223" t="e">
        <f>IF(ISNUMBER(Regressions!O51),ROUND(Regressions!O51, 1), NA())</f>
        <v>#N/A</v>
      </c>
      <c r="O41" s="325" t="e">
        <f>IF(ISNUMBER(Regressions!Q51),ROUND(Regressions!Q51, 1), NA())</f>
        <v>#N/A</v>
      </c>
      <c r="P41" s="323" t="e">
        <f>IF(ISNUMBER(Regressions!R51),ROUND(Regressions!R51, 1), NA())</f>
        <v>#N/A</v>
      </c>
      <c r="Q41" s="201" t="e">
        <f>IF(ISNUMBER(Regressions!S51),ROUND(Regressions!S51, 1), NA())</f>
        <v>#N/A</v>
      </c>
      <c r="R41" s="324" t="e">
        <f>IF(ISNUMBER(Regressions!T51),ROUND(Regressions!T51, 1), NA())</f>
        <v>#N/A</v>
      </c>
      <c r="S41" s="223" t="e">
        <f>IF(ISNUMBER(Regressions!U51),ROUND(Regressions!U51, 1), NA())</f>
        <v>#N/A</v>
      </c>
    </row>
    <row xmlns:x14ac="http://schemas.microsoft.com/office/spreadsheetml/2009/9/ac" r="42" x14ac:dyDescent="0.2">
      <c r="A42" s="320" t="str">
        <f>IF(ISBLANK(Regressions!A52), " ", Regressions!A52)</f>
        <v>Denmark</v>
      </c>
      <c r="B42" s="321">
        <f>IF(ISBLANK(Regressions!B52), " ", Regressions!B52)</f>
        <v>2007</v>
      </c>
      <c r="C42" s="326" t="str">
        <f>IF(ISBLANK(Regressions!C52), " ", Regressions!C52)</f>
        <v>Urban</v>
      </c>
      <c r="D42" s="322">
        <f>IF(ISBLANK(Regressions!D52), " ", Regressions!D52)</f>
        <v>933428.78428741463</v>
      </c>
      <c r="E42" s="200" t="e">
        <f>IF(ISNUMBER(Regressions!E52),ROUND(Regressions!E52, 1), NA())</f>
        <v>#N/A</v>
      </c>
      <c r="F42" s="323" t="e">
        <f>IF(ISNUMBER(Regressions!F52),ROUND(Regressions!F52, 1), NA())</f>
        <v>#N/A</v>
      </c>
      <c r="G42" s="222" t="e">
        <f>IF(ISNUMBER(Regressions!G52),ROUND(Regressions!G52, 1), NA())</f>
        <v>#N/A</v>
      </c>
      <c r="H42" s="324" t="e">
        <f>IF(ISNUMBER(Regressions!H52),ROUND(Regressions!H52, 1), NA())</f>
        <v>#N/A</v>
      </c>
      <c r="I42" s="223" t="e">
        <f>IF(ISNUMBER(Regressions!I52),ROUND(Regressions!I52, 1), NA())</f>
        <v>#N/A</v>
      </c>
      <c r="J42" s="325" t="e">
        <f>IF(ISNUMBER(Regressions!K52),ROUND(Regressions!K52, 1), NA())</f>
        <v>#N/A</v>
      </c>
      <c r="K42" s="323" t="e">
        <f>IF(ISNUMBER(Regressions!L52),ROUND(Regressions!L52, 1), NA())</f>
        <v>#N/A</v>
      </c>
      <c r="L42" s="224" t="e">
        <f>IF(ISNUMBER(Regressions!M52),ROUND(Regressions!M52, 1), NA())</f>
        <v>#N/A</v>
      </c>
      <c r="M42" s="324" t="e">
        <f>IF(ISNUMBER(Regressions!N52),ROUND(Regressions!N52, 1), NA())</f>
        <v>#N/A</v>
      </c>
      <c r="N42" s="223" t="e">
        <f>IF(ISNUMBER(Regressions!O52),ROUND(Regressions!O52, 1), NA())</f>
        <v>#N/A</v>
      </c>
      <c r="O42" s="325" t="e">
        <f>IF(ISNUMBER(Regressions!Q52),ROUND(Regressions!Q52, 1), NA())</f>
        <v>#N/A</v>
      </c>
      <c r="P42" s="323" t="e">
        <f>IF(ISNUMBER(Regressions!R52),ROUND(Regressions!R52, 1), NA())</f>
        <v>#N/A</v>
      </c>
      <c r="Q42" s="201" t="e">
        <f>IF(ISNUMBER(Regressions!S52),ROUND(Regressions!S52, 1), NA())</f>
        <v>#N/A</v>
      </c>
      <c r="R42" s="324" t="e">
        <f>IF(ISNUMBER(Regressions!T52),ROUND(Regressions!T52, 1), NA())</f>
        <v>#N/A</v>
      </c>
      <c r="S42" s="223" t="e">
        <f>IF(ISNUMBER(Regressions!U52),ROUND(Regressions!U52, 1), NA())</f>
        <v>#N/A</v>
      </c>
    </row>
    <row xmlns:x14ac="http://schemas.microsoft.com/office/spreadsheetml/2009/9/ac" r="43" x14ac:dyDescent="0.2">
      <c r="A43" s="320" t="str">
        <f>IF(ISBLANK(Regressions!A53), " ", Regressions!A53)</f>
        <v>Denmark</v>
      </c>
      <c r="B43" s="321">
        <f>IF(ISBLANK(Regressions!B53), " ", Regressions!B53)</f>
        <v>2008</v>
      </c>
      <c r="C43" s="326" t="str">
        <f>IF(ISBLANK(Regressions!C53), " ", Regressions!C53)</f>
        <v>Urban</v>
      </c>
      <c r="D43" s="322">
        <f>IF(ISBLANK(Regressions!D53), " ", Regressions!D53)</f>
        <v>938985.89421875007</v>
      </c>
      <c r="E43" s="200" t="e">
        <f>IF(ISNUMBER(Regressions!E53),ROUND(Regressions!E53, 1), NA())</f>
        <v>#N/A</v>
      </c>
      <c r="F43" s="323" t="e">
        <f>IF(ISNUMBER(Regressions!F53),ROUND(Regressions!F53, 1), NA())</f>
        <v>#N/A</v>
      </c>
      <c r="G43" s="222" t="e">
        <f>IF(ISNUMBER(Regressions!G53),ROUND(Regressions!G53, 1), NA())</f>
        <v>#N/A</v>
      </c>
      <c r="H43" s="324" t="e">
        <f>IF(ISNUMBER(Regressions!H53),ROUND(Regressions!H53, 1), NA())</f>
        <v>#N/A</v>
      </c>
      <c r="I43" s="223" t="e">
        <f>IF(ISNUMBER(Regressions!I53),ROUND(Regressions!I53, 1), NA())</f>
        <v>#N/A</v>
      </c>
      <c r="J43" s="325" t="e">
        <f>IF(ISNUMBER(Regressions!K53),ROUND(Regressions!K53, 1), NA())</f>
        <v>#N/A</v>
      </c>
      <c r="K43" s="323" t="e">
        <f>IF(ISNUMBER(Regressions!L53),ROUND(Regressions!L53, 1), NA())</f>
        <v>#N/A</v>
      </c>
      <c r="L43" s="224" t="e">
        <f>IF(ISNUMBER(Regressions!M53),ROUND(Regressions!M53, 1), NA())</f>
        <v>#N/A</v>
      </c>
      <c r="M43" s="324" t="e">
        <f>IF(ISNUMBER(Regressions!N53),ROUND(Regressions!N53, 1), NA())</f>
        <v>#N/A</v>
      </c>
      <c r="N43" s="223" t="e">
        <f>IF(ISNUMBER(Regressions!O53),ROUND(Regressions!O53, 1), NA())</f>
        <v>#N/A</v>
      </c>
      <c r="O43" s="325" t="e">
        <f>IF(ISNUMBER(Regressions!Q53),ROUND(Regressions!Q53, 1), NA())</f>
        <v>#N/A</v>
      </c>
      <c r="P43" s="323" t="e">
        <f>IF(ISNUMBER(Regressions!R53),ROUND(Regressions!R53, 1), NA())</f>
        <v>#N/A</v>
      </c>
      <c r="Q43" s="201" t="e">
        <f>IF(ISNUMBER(Regressions!S53),ROUND(Regressions!S53, 1), NA())</f>
        <v>#N/A</v>
      </c>
      <c r="R43" s="324" t="e">
        <f>IF(ISNUMBER(Regressions!T53),ROUND(Regressions!T53, 1), NA())</f>
        <v>#N/A</v>
      </c>
      <c r="S43" s="223" t="e">
        <f>IF(ISNUMBER(Regressions!U53),ROUND(Regressions!U53, 1), NA())</f>
        <v>#N/A</v>
      </c>
    </row>
    <row xmlns:x14ac="http://schemas.microsoft.com/office/spreadsheetml/2009/9/ac" r="44" x14ac:dyDescent="0.2">
      <c r="A44" s="320" t="str">
        <f>IF(ISBLANK(Regressions!A54), " ", Regressions!A54)</f>
        <v>Denmark</v>
      </c>
      <c r="B44" s="321">
        <f>IF(ISBLANK(Regressions!B54), " ", Regressions!B54)</f>
        <v>2009</v>
      </c>
      <c r="C44" s="326" t="str">
        <f>IF(ISBLANK(Regressions!C54), " ", Regressions!C54)</f>
        <v>Urban</v>
      </c>
      <c r="D44" s="322">
        <f>IF(ISBLANK(Regressions!D54), " ", Regressions!D54)</f>
        <v>943299.83897140506</v>
      </c>
      <c r="E44" s="200" t="e">
        <f>IF(ISNUMBER(Regressions!E54),ROUND(Regressions!E54, 1), NA())</f>
        <v>#N/A</v>
      </c>
      <c r="F44" s="323" t="e">
        <f>IF(ISNUMBER(Regressions!F54),ROUND(Regressions!F54, 1), NA())</f>
        <v>#N/A</v>
      </c>
      <c r="G44" s="222" t="e">
        <f>IF(ISNUMBER(Regressions!G54),ROUND(Regressions!G54, 1), NA())</f>
        <v>#N/A</v>
      </c>
      <c r="H44" s="324" t="e">
        <f>IF(ISNUMBER(Regressions!H54),ROUND(Regressions!H54, 1), NA())</f>
        <v>#N/A</v>
      </c>
      <c r="I44" s="223" t="e">
        <f>IF(ISNUMBER(Regressions!I54),ROUND(Regressions!I54, 1), NA())</f>
        <v>#N/A</v>
      </c>
      <c r="J44" s="325" t="e">
        <f>IF(ISNUMBER(Regressions!K54),ROUND(Regressions!K54, 1), NA())</f>
        <v>#N/A</v>
      </c>
      <c r="K44" s="323" t="e">
        <f>IF(ISNUMBER(Regressions!L54),ROUND(Regressions!L54, 1), NA())</f>
        <v>#N/A</v>
      </c>
      <c r="L44" s="224" t="e">
        <f>IF(ISNUMBER(Regressions!M54),ROUND(Regressions!M54, 1), NA())</f>
        <v>#N/A</v>
      </c>
      <c r="M44" s="324" t="e">
        <f>IF(ISNUMBER(Regressions!N54),ROUND(Regressions!N54, 1), NA())</f>
        <v>#N/A</v>
      </c>
      <c r="N44" s="223" t="e">
        <f>IF(ISNUMBER(Regressions!O54),ROUND(Regressions!O54, 1), NA())</f>
        <v>#N/A</v>
      </c>
      <c r="O44" s="325" t="e">
        <f>IF(ISNUMBER(Regressions!Q54),ROUND(Regressions!Q54, 1), NA())</f>
        <v>#N/A</v>
      </c>
      <c r="P44" s="323" t="e">
        <f>IF(ISNUMBER(Regressions!R54),ROUND(Regressions!R54, 1), NA())</f>
        <v>#N/A</v>
      </c>
      <c r="Q44" s="201" t="e">
        <f>IF(ISNUMBER(Regressions!S54),ROUND(Regressions!S54, 1), NA())</f>
        <v>#N/A</v>
      </c>
      <c r="R44" s="324" t="e">
        <f>IF(ISNUMBER(Regressions!T54),ROUND(Regressions!T54, 1), NA())</f>
        <v>#N/A</v>
      </c>
      <c r="S44" s="223" t="e">
        <f>IF(ISNUMBER(Regressions!U54),ROUND(Regressions!U54, 1), NA())</f>
        <v>#N/A</v>
      </c>
    </row>
    <row xmlns:x14ac="http://schemas.microsoft.com/office/spreadsheetml/2009/9/ac" r="45" x14ac:dyDescent="0.2">
      <c r="A45" s="320" t="str">
        <f>IF(ISBLANK(Regressions!A55), " ", Regressions!A55)</f>
        <v>Denmark</v>
      </c>
      <c r="B45" s="321">
        <f>IF(ISBLANK(Regressions!B55), " ", Regressions!B55)</f>
        <v>2010</v>
      </c>
      <c r="C45" s="326" t="str">
        <f>IF(ISBLANK(Regressions!C55), " ", Regressions!C55)</f>
        <v>Urban</v>
      </c>
      <c r="D45" s="322">
        <f>IF(ISBLANK(Regressions!D55), " ", Regressions!D55)</f>
        <v>945458.783004303</v>
      </c>
      <c r="E45" s="200" t="e">
        <f>IF(ISNUMBER(Regressions!E55),ROUND(Regressions!E55, 1), NA())</f>
        <v>#N/A</v>
      </c>
      <c r="F45" s="323" t="e">
        <f>IF(ISNUMBER(Regressions!F55),ROUND(Regressions!F55, 1), NA())</f>
        <v>#N/A</v>
      </c>
      <c r="G45" s="222" t="e">
        <f>IF(ISNUMBER(Regressions!G55),ROUND(Regressions!G55, 1), NA())</f>
        <v>#N/A</v>
      </c>
      <c r="H45" s="324" t="e">
        <f>IF(ISNUMBER(Regressions!H55),ROUND(Regressions!H55, 1), NA())</f>
        <v>#N/A</v>
      </c>
      <c r="I45" s="223" t="e">
        <f>IF(ISNUMBER(Regressions!I55),ROUND(Regressions!I55, 1), NA())</f>
        <v>#N/A</v>
      </c>
      <c r="J45" s="325" t="e">
        <f>IF(ISNUMBER(Regressions!K55),ROUND(Regressions!K55, 1), NA())</f>
        <v>#N/A</v>
      </c>
      <c r="K45" s="323" t="e">
        <f>IF(ISNUMBER(Regressions!L55),ROUND(Regressions!L55, 1), NA())</f>
        <v>#N/A</v>
      </c>
      <c r="L45" s="224" t="e">
        <f>IF(ISNUMBER(Regressions!M55),ROUND(Regressions!M55, 1), NA())</f>
        <v>#N/A</v>
      </c>
      <c r="M45" s="324" t="e">
        <f>IF(ISNUMBER(Regressions!N55),ROUND(Regressions!N55, 1), NA())</f>
        <v>#N/A</v>
      </c>
      <c r="N45" s="223" t="e">
        <f>IF(ISNUMBER(Regressions!O55),ROUND(Regressions!O55, 1), NA())</f>
        <v>#N/A</v>
      </c>
      <c r="O45" s="325" t="e">
        <f>IF(ISNUMBER(Regressions!Q55),ROUND(Regressions!Q55, 1), NA())</f>
        <v>#N/A</v>
      </c>
      <c r="P45" s="323" t="e">
        <f>IF(ISNUMBER(Regressions!R55),ROUND(Regressions!R55, 1), NA())</f>
        <v>#N/A</v>
      </c>
      <c r="Q45" s="201" t="e">
        <f>IF(ISNUMBER(Regressions!S55),ROUND(Regressions!S55, 1), NA())</f>
        <v>#N/A</v>
      </c>
      <c r="R45" s="324" t="e">
        <f>IF(ISNUMBER(Regressions!T55),ROUND(Regressions!T55, 1), NA())</f>
        <v>#N/A</v>
      </c>
      <c r="S45" s="223" t="e">
        <f>IF(ISNUMBER(Regressions!U55),ROUND(Regressions!U55, 1), NA())</f>
        <v>#N/A</v>
      </c>
    </row>
    <row xmlns:x14ac="http://schemas.microsoft.com/office/spreadsheetml/2009/9/ac" r="46" x14ac:dyDescent="0.2">
      <c r="A46" s="320" t="str">
        <f>IF(ISBLANK(Regressions!A56), " ", Regressions!A56)</f>
        <v>Denmark</v>
      </c>
      <c r="B46" s="321">
        <f>IF(ISBLANK(Regressions!B56), " ", Regressions!B56)</f>
        <v>2011</v>
      </c>
      <c r="C46" s="326" t="str">
        <f>IF(ISBLANK(Regressions!C56), " ", Regressions!C56)</f>
        <v>Urban</v>
      </c>
      <c r="D46" s="322">
        <f>IF(ISBLANK(Regressions!D56), " ", Regressions!D56)</f>
        <v>946760.86730438226</v>
      </c>
      <c r="E46" s="200" t="e">
        <f>IF(ISNUMBER(Regressions!E56),ROUND(Regressions!E56, 1), NA())</f>
        <v>#N/A</v>
      </c>
      <c r="F46" s="323" t="e">
        <f>IF(ISNUMBER(Regressions!F56),ROUND(Regressions!F56, 1), NA())</f>
        <v>#N/A</v>
      </c>
      <c r="G46" s="222" t="e">
        <f>IF(ISNUMBER(Regressions!G56),ROUND(Regressions!G56, 1), NA())</f>
        <v>#N/A</v>
      </c>
      <c r="H46" s="324" t="e">
        <f>IF(ISNUMBER(Regressions!H56),ROUND(Regressions!H56, 1), NA())</f>
        <v>#N/A</v>
      </c>
      <c r="I46" s="223" t="e">
        <f>IF(ISNUMBER(Regressions!I56),ROUND(Regressions!I56, 1), NA())</f>
        <v>#N/A</v>
      </c>
      <c r="J46" s="325" t="e">
        <f>IF(ISNUMBER(Regressions!K56),ROUND(Regressions!K56, 1), NA())</f>
        <v>#N/A</v>
      </c>
      <c r="K46" s="323" t="e">
        <f>IF(ISNUMBER(Regressions!L56),ROUND(Regressions!L56, 1), NA())</f>
        <v>#N/A</v>
      </c>
      <c r="L46" s="224" t="e">
        <f>IF(ISNUMBER(Regressions!M56),ROUND(Regressions!M56, 1), NA())</f>
        <v>#N/A</v>
      </c>
      <c r="M46" s="324" t="e">
        <f>IF(ISNUMBER(Regressions!N56),ROUND(Regressions!N56, 1), NA())</f>
        <v>#N/A</v>
      </c>
      <c r="N46" s="223" t="e">
        <f>IF(ISNUMBER(Regressions!O56),ROUND(Regressions!O56, 1), NA())</f>
        <v>#N/A</v>
      </c>
      <c r="O46" s="325" t="e">
        <f>IF(ISNUMBER(Regressions!Q56),ROUND(Regressions!Q56, 1), NA())</f>
        <v>#N/A</v>
      </c>
      <c r="P46" s="323" t="e">
        <f>IF(ISNUMBER(Regressions!R56),ROUND(Regressions!R56, 1), NA())</f>
        <v>#N/A</v>
      </c>
      <c r="Q46" s="201" t="e">
        <f>IF(ISNUMBER(Regressions!S56),ROUND(Regressions!S56, 1), NA())</f>
        <v>#N/A</v>
      </c>
      <c r="R46" s="324" t="e">
        <f>IF(ISNUMBER(Regressions!T56),ROUND(Regressions!T56, 1), NA())</f>
        <v>#N/A</v>
      </c>
      <c r="S46" s="223" t="e">
        <f>IF(ISNUMBER(Regressions!U56),ROUND(Regressions!U56, 1), NA())</f>
        <v>#N/A</v>
      </c>
    </row>
    <row xmlns:x14ac="http://schemas.microsoft.com/office/spreadsheetml/2009/9/ac" r="47" x14ac:dyDescent="0.2">
      <c r="A47" s="320" t="str">
        <f>IF(ISBLANK(Regressions!A57), " ", Regressions!A57)</f>
        <v>Denmark</v>
      </c>
      <c r="B47" s="321">
        <f>IF(ISBLANK(Regressions!B57), " ", Regressions!B57)</f>
        <v>2012</v>
      </c>
      <c r="C47" s="326" t="str">
        <f>IF(ISBLANK(Regressions!C57), " ", Regressions!C57)</f>
        <v>Urban</v>
      </c>
      <c r="D47" s="322">
        <f>IF(ISBLANK(Regressions!D57), " ", Regressions!D57)</f>
        <v>946199.14590362541</v>
      </c>
      <c r="E47" s="200" t="e">
        <f>IF(ISNUMBER(Regressions!E57),ROUND(Regressions!E57, 1), NA())</f>
        <v>#N/A</v>
      </c>
      <c r="F47" s="323" t="e">
        <f>IF(ISNUMBER(Regressions!F57),ROUND(Regressions!F57, 1), NA())</f>
        <v>#N/A</v>
      </c>
      <c r="G47" s="222" t="e">
        <f>IF(ISNUMBER(Regressions!G57),ROUND(Regressions!G57, 1), NA())</f>
        <v>#N/A</v>
      </c>
      <c r="H47" s="324" t="e">
        <f>IF(ISNUMBER(Regressions!H57),ROUND(Regressions!H57, 1), NA())</f>
        <v>#N/A</v>
      </c>
      <c r="I47" s="223" t="e">
        <f>IF(ISNUMBER(Regressions!I57),ROUND(Regressions!I57, 1), NA())</f>
        <v>#N/A</v>
      </c>
      <c r="J47" s="325" t="e">
        <f>IF(ISNUMBER(Regressions!K57),ROUND(Regressions!K57, 1), NA())</f>
        <v>#N/A</v>
      </c>
      <c r="K47" s="323" t="e">
        <f>IF(ISNUMBER(Regressions!L57),ROUND(Regressions!L57, 1), NA())</f>
        <v>#N/A</v>
      </c>
      <c r="L47" s="224" t="e">
        <f>IF(ISNUMBER(Regressions!M57),ROUND(Regressions!M57, 1), NA())</f>
        <v>#N/A</v>
      </c>
      <c r="M47" s="324" t="e">
        <f>IF(ISNUMBER(Regressions!N57),ROUND(Regressions!N57, 1), NA())</f>
        <v>#N/A</v>
      </c>
      <c r="N47" s="223" t="e">
        <f>IF(ISNUMBER(Regressions!O57),ROUND(Regressions!O57, 1), NA())</f>
        <v>#N/A</v>
      </c>
      <c r="O47" s="325" t="e">
        <f>IF(ISNUMBER(Regressions!Q57),ROUND(Regressions!Q57, 1), NA())</f>
        <v>#N/A</v>
      </c>
      <c r="P47" s="323" t="e">
        <f>IF(ISNUMBER(Regressions!R57),ROUND(Regressions!R57, 1), NA())</f>
        <v>#N/A</v>
      </c>
      <c r="Q47" s="201" t="e">
        <f>IF(ISNUMBER(Regressions!S57),ROUND(Regressions!S57, 1), NA())</f>
        <v>#N/A</v>
      </c>
      <c r="R47" s="324" t="e">
        <f>IF(ISNUMBER(Regressions!T57),ROUND(Regressions!T57, 1), NA())</f>
        <v>#N/A</v>
      </c>
      <c r="S47" s="223" t="e">
        <f>IF(ISNUMBER(Regressions!U57),ROUND(Regressions!U57, 1), NA())</f>
        <v>#N/A</v>
      </c>
    </row>
    <row xmlns:x14ac="http://schemas.microsoft.com/office/spreadsheetml/2009/9/ac" r="48" x14ac:dyDescent="0.2">
      <c r="A48" s="320" t="str">
        <f>IF(ISBLANK(Regressions!A58), " ", Regressions!A58)</f>
        <v>Denmark</v>
      </c>
      <c r="B48" s="321">
        <f>IF(ISBLANK(Regressions!B58), " ", Regressions!B58)</f>
        <v>2013</v>
      </c>
      <c r="C48" s="326" t="str">
        <f>IF(ISBLANK(Regressions!C58), " ", Regressions!C58)</f>
        <v>Urban</v>
      </c>
      <c r="D48" s="322">
        <f>IF(ISBLANK(Regressions!D58), " ", Regressions!D58)</f>
        <v>943980.92353988648</v>
      </c>
      <c r="E48" s="200" t="e">
        <f>IF(ISNUMBER(Regressions!E58),ROUND(Regressions!E58, 1), NA())</f>
        <v>#N/A</v>
      </c>
      <c r="F48" s="323" t="e">
        <f>IF(ISNUMBER(Regressions!F58),ROUND(Regressions!F58, 1), NA())</f>
        <v>#N/A</v>
      </c>
      <c r="G48" s="222" t="e">
        <f>IF(ISNUMBER(Regressions!G58),ROUND(Regressions!G58, 1), NA())</f>
        <v>#N/A</v>
      </c>
      <c r="H48" s="324" t="e">
        <f>IF(ISNUMBER(Regressions!H58),ROUND(Regressions!H58, 1), NA())</f>
        <v>#N/A</v>
      </c>
      <c r="I48" s="223" t="e">
        <f>IF(ISNUMBER(Regressions!I58),ROUND(Regressions!I58, 1), NA())</f>
        <v>#N/A</v>
      </c>
      <c r="J48" s="325" t="e">
        <f>IF(ISNUMBER(Regressions!K58),ROUND(Regressions!K58, 1), NA())</f>
        <v>#N/A</v>
      </c>
      <c r="K48" s="323" t="e">
        <f>IF(ISNUMBER(Regressions!L58),ROUND(Regressions!L58, 1), NA())</f>
        <v>#N/A</v>
      </c>
      <c r="L48" s="224" t="e">
        <f>IF(ISNUMBER(Regressions!M58),ROUND(Regressions!M58, 1), NA())</f>
        <v>#N/A</v>
      </c>
      <c r="M48" s="324" t="e">
        <f>IF(ISNUMBER(Regressions!N58),ROUND(Regressions!N58, 1), NA())</f>
        <v>#N/A</v>
      </c>
      <c r="N48" s="223" t="e">
        <f>IF(ISNUMBER(Regressions!O58),ROUND(Regressions!O58, 1), NA())</f>
        <v>#N/A</v>
      </c>
      <c r="O48" s="325" t="e">
        <f>IF(ISNUMBER(Regressions!Q58),ROUND(Regressions!Q58, 1), NA())</f>
        <v>#N/A</v>
      </c>
      <c r="P48" s="323" t="e">
        <f>IF(ISNUMBER(Regressions!R58),ROUND(Regressions!R58, 1), NA())</f>
        <v>#N/A</v>
      </c>
      <c r="Q48" s="201" t="e">
        <f>IF(ISNUMBER(Regressions!S58),ROUND(Regressions!S58, 1), NA())</f>
        <v>#N/A</v>
      </c>
      <c r="R48" s="324" t="e">
        <f>IF(ISNUMBER(Regressions!T58),ROUND(Regressions!T58, 1), NA())</f>
        <v>#N/A</v>
      </c>
      <c r="S48" s="223" t="e">
        <f>IF(ISNUMBER(Regressions!U58),ROUND(Regressions!U58, 1), NA())</f>
        <v>#N/A</v>
      </c>
    </row>
    <row xmlns:x14ac="http://schemas.microsoft.com/office/spreadsheetml/2009/9/ac" r="49" x14ac:dyDescent="0.2">
      <c r="A49" s="320" t="str">
        <f>IF(ISBLANK(Regressions!A59), " ", Regressions!A59)</f>
        <v>Denmark</v>
      </c>
      <c r="B49" s="321">
        <f>IF(ISBLANK(Regressions!B59), " ", Regressions!B59)</f>
        <v>2014</v>
      </c>
      <c r="C49" s="326" t="str">
        <f>IF(ISBLANK(Regressions!C59), " ", Regressions!C59)</f>
        <v>Urban</v>
      </c>
      <c r="D49" s="322">
        <f>IF(ISBLANK(Regressions!D59), " ", Regressions!D59)</f>
        <v>940313.98849517817</v>
      </c>
      <c r="E49" s="200" t="e">
        <f>IF(ISNUMBER(Regressions!E59),ROUND(Regressions!E59, 1), NA())</f>
        <v>#N/A</v>
      </c>
      <c r="F49" s="323" t="e">
        <f>IF(ISNUMBER(Regressions!F59),ROUND(Regressions!F59, 1), NA())</f>
        <v>#N/A</v>
      </c>
      <c r="G49" s="222" t="e">
        <f>IF(ISNUMBER(Regressions!G59),ROUND(Regressions!G59, 1), NA())</f>
        <v>#N/A</v>
      </c>
      <c r="H49" s="324" t="e">
        <f>IF(ISNUMBER(Regressions!H59),ROUND(Regressions!H59, 1), NA())</f>
        <v>#N/A</v>
      </c>
      <c r="I49" s="223" t="e">
        <f>IF(ISNUMBER(Regressions!I59),ROUND(Regressions!I59, 1), NA())</f>
        <v>#N/A</v>
      </c>
      <c r="J49" s="325" t="e">
        <f>IF(ISNUMBER(Regressions!K59),ROUND(Regressions!K59, 1), NA())</f>
        <v>#N/A</v>
      </c>
      <c r="K49" s="323" t="e">
        <f>IF(ISNUMBER(Regressions!L59),ROUND(Regressions!L59, 1), NA())</f>
        <v>#N/A</v>
      </c>
      <c r="L49" s="224" t="e">
        <f>IF(ISNUMBER(Regressions!M59),ROUND(Regressions!M59, 1), NA())</f>
        <v>#N/A</v>
      </c>
      <c r="M49" s="324" t="e">
        <f>IF(ISNUMBER(Regressions!N59),ROUND(Regressions!N59, 1), NA())</f>
        <v>#N/A</v>
      </c>
      <c r="N49" s="223" t="e">
        <f>IF(ISNUMBER(Regressions!O59),ROUND(Regressions!O59, 1), NA())</f>
        <v>#N/A</v>
      </c>
      <c r="O49" s="325" t="e">
        <f>IF(ISNUMBER(Regressions!Q59),ROUND(Regressions!Q59, 1), NA())</f>
        <v>#N/A</v>
      </c>
      <c r="P49" s="323" t="e">
        <f>IF(ISNUMBER(Regressions!R59),ROUND(Regressions!R59, 1), NA())</f>
        <v>#N/A</v>
      </c>
      <c r="Q49" s="201" t="e">
        <f>IF(ISNUMBER(Regressions!S59),ROUND(Regressions!S59, 1), NA())</f>
        <v>#N/A</v>
      </c>
      <c r="R49" s="324" t="e">
        <f>IF(ISNUMBER(Regressions!T59),ROUND(Regressions!T59, 1), NA())</f>
        <v>#N/A</v>
      </c>
      <c r="S49" s="223" t="e">
        <f>IF(ISNUMBER(Regressions!U59),ROUND(Regressions!U59, 1), NA())</f>
        <v>#N/A</v>
      </c>
    </row>
    <row xmlns:x14ac="http://schemas.microsoft.com/office/spreadsheetml/2009/9/ac" r="50" x14ac:dyDescent="0.2">
      <c r="A50" s="320" t="str">
        <f>IF(ISBLANK(Regressions!A60), " ", Regressions!A60)</f>
        <v>Denmark</v>
      </c>
      <c r="B50" s="321">
        <f>IF(ISBLANK(Regressions!B60), " ", Regressions!B60)</f>
        <v>2015</v>
      </c>
      <c r="C50" s="326" t="str">
        <f>IF(ISBLANK(Regressions!C60), " ", Regressions!C60)</f>
        <v>Urban</v>
      </c>
      <c r="D50" s="322">
        <f>IF(ISBLANK(Regressions!D60), " ", Regressions!D60)</f>
        <v>934650.77772827155</v>
      </c>
      <c r="E50" s="200" t="e">
        <f>IF(ISNUMBER(Regressions!E60),ROUND(Regressions!E60, 1), NA())</f>
        <v>#N/A</v>
      </c>
      <c r="F50" s="323" t="e">
        <f>IF(ISNUMBER(Regressions!F60),ROUND(Regressions!F60, 1), NA())</f>
        <v>#N/A</v>
      </c>
      <c r="G50" s="222" t="e">
        <f>IF(ISNUMBER(Regressions!G60),ROUND(Regressions!G60, 1), NA())</f>
        <v>#N/A</v>
      </c>
      <c r="H50" s="324" t="e">
        <f>IF(ISNUMBER(Regressions!H60),ROUND(Regressions!H60, 1), NA())</f>
        <v>#N/A</v>
      </c>
      <c r="I50" s="223" t="e">
        <f>IF(ISNUMBER(Regressions!I60),ROUND(Regressions!I60, 1), NA())</f>
        <v>#N/A</v>
      </c>
      <c r="J50" s="325" t="e">
        <f>IF(ISNUMBER(Regressions!K60),ROUND(Regressions!K60, 1), NA())</f>
        <v>#N/A</v>
      </c>
      <c r="K50" s="323" t="e">
        <f>IF(ISNUMBER(Regressions!L60),ROUND(Regressions!L60, 1), NA())</f>
        <v>#N/A</v>
      </c>
      <c r="L50" s="224" t="e">
        <f>IF(ISNUMBER(Regressions!M60),ROUND(Regressions!M60, 1), NA())</f>
        <v>#N/A</v>
      </c>
      <c r="M50" s="324" t="e">
        <f>IF(ISNUMBER(Regressions!N60),ROUND(Regressions!N60, 1), NA())</f>
        <v>#N/A</v>
      </c>
      <c r="N50" s="223" t="e">
        <f>IF(ISNUMBER(Regressions!O60),ROUND(Regressions!O60, 1), NA())</f>
        <v>#N/A</v>
      </c>
      <c r="O50" s="325" t="e">
        <f>IF(ISNUMBER(Regressions!Q60),ROUND(Regressions!Q60, 1), NA())</f>
        <v>#N/A</v>
      </c>
      <c r="P50" s="323" t="e">
        <f>IF(ISNUMBER(Regressions!R60),ROUND(Regressions!R60, 1), NA())</f>
        <v>#N/A</v>
      </c>
      <c r="Q50" s="201" t="e">
        <f>IF(ISNUMBER(Regressions!S60),ROUND(Regressions!S60, 1), NA())</f>
        <v>#N/A</v>
      </c>
      <c r="R50" s="324" t="e">
        <f>IF(ISNUMBER(Regressions!T60),ROUND(Regressions!T60, 1), NA())</f>
        <v>#N/A</v>
      </c>
      <c r="S50" s="223" t="e">
        <f>IF(ISNUMBER(Regressions!U60),ROUND(Regressions!U60, 1), NA())</f>
        <v>#N/A</v>
      </c>
    </row>
    <row xmlns:x14ac="http://schemas.microsoft.com/office/spreadsheetml/2009/9/ac" r="51" x14ac:dyDescent="0.2">
      <c r="A51" s="320" t="str">
        <f>IF(ISBLANK(Regressions!A61), " ", Regressions!A61)</f>
        <v>Denmark</v>
      </c>
      <c r="B51" s="321">
        <f>IF(ISBLANK(Regressions!B61), " ", Regressions!B61)</f>
        <v>2016</v>
      </c>
      <c r="C51" s="326" t="str">
        <f>IF(ISBLANK(Regressions!C61), " ", Regressions!C61)</f>
        <v>Urban</v>
      </c>
      <c r="D51" s="322">
        <f>IF(ISBLANK(Regressions!D61), " ", Regressions!D61)</f>
        <v>933043.72516601556</v>
      </c>
      <c r="E51" s="200" t="e">
        <f>IF(ISNUMBER(Regressions!E61),ROUND(Regressions!E61, 1), NA())</f>
        <v>#N/A</v>
      </c>
      <c r="F51" s="323" t="e">
        <f>IF(ISNUMBER(Regressions!F61),ROUND(Regressions!F61, 1), NA())</f>
        <v>#N/A</v>
      </c>
      <c r="G51" s="222" t="e">
        <f>IF(ISNUMBER(Regressions!G61),ROUND(Regressions!G61, 1), NA())</f>
        <v>#N/A</v>
      </c>
      <c r="H51" s="324" t="e">
        <f>IF(ISNUMBER(Regressions!H61),ROUND(Regressions!H61, 1), NA())</f>
        <v>#N/A</v>
      </c>
      <c r="I51" s="223" t="e">
        <f>IF(ISNUMBER(Regressions!I61),ROUND(Regressions!I61, 1), NA())</f>
        <v>#N/A</v>
      </c>
      <c r="J51" s="325" t="e">
        <f>IF(ISNUMBER(Regressions!K61),ROUND(Regressions!K61, 1), NA())</f>
        <v>#N/A</v>
      </c>
      <c r="K51" s="323" t="e">
        <f>IF(ISNUMBER(Regressions!L61),ROUND(Regressions!L61, 1), NA())</f>
        <v>#N/A</v>
      </c>
      <c r="L51" s="224" t="e">
        <f>IF(ISNUMBER(Regressions!M61),ROUND(Regressions!M61, 1), NA())</f>
        <v>#N/A</v>
      </c>
      <c r="M51" s="324" t="e">
        <f>IF(ISNUMBER(Regressions!N61),ROUND(Regressions!N61, 1), NA())</f>
        <v>#N/A</v>
      </c>
      <c r="N51" s="223" t="e">
        <f>IF(ISNUMBER(Regressions!O61),ROUND(Regressions!O61, 1), NA())</f>
        <v>#N/A</v>
      </c>
      <c r="O51" s="325" t="e">
        <f>IF(ISNUMBER(Regressions!Q61),ROUND(Regressions!Q61, 1), NA())</f>
        <v>#N/A</v>
      </c>
      <c r="P51" s="323" t="e">
        <f>IF(ISNUMBER(Regressions!R61),ROUND(Regressions!R61, 1), NA())</f>
        <v>#N/A</v>
      </c>
      <c r="Q51" s="201" t="e">
        <f>IF(ISNUMBER(Regressions!S61),ROUND(Regressions!S61, 1), NA())</f>
        <v>#N/A</v>
      </c>
      <c r="R51" s="324" t="e">
        <f>IF(ISNUMBER(Regressions!T61),ROUND(Regressions!T61, 1), NA())</f>
        <v>#N/A</v>
      </c>
      <c r="S51" s="223" t="e">
        <f>IF(ISNUMBER(Regressions!U61),ROUND(Regressions!U61, 1), NA())</f>
        <v>#N/A</v>
      </c>
    </row>
    <row xmlns:x14ac="http://schemas.microsoft.com/office/spreadsheetml/2009/9/ac" r="52" x14ac:dyDescent="0.2">
      <c r="A52" s="320" t="str">
        <f>IF(ISBLANK(Regressions!A62), " ", Regressions!A62)</f>
        <v>Denmark</v>
      </c>
      <c r="B52" s="321">
        <f>IF(ISBLANK(Regressions!B62), " ", Regressions!B62)</f>
        <v>2017</v>
      </c>
      <c r="C52" s="326" t="str">
        <f>IF(ISBLANK(Regressions!C62), " ", Regressions!C62)</f>
        <v>Urban</v>
      </c>
      <c r="D52" s="322">
        <f>IF(ISBLANK(Regressions!D62), " ", Regressions!D62)</f>
        <v>928848.21029296878</v>
      </c>
      <c r="E52" s="200" t="e">
        <f>IF(ISNUMBER(Regressions!E62),ROUND(Regressions!E62, 1), NA())</f>
        <v>#N/A</v>
      </c>
      <c r="F52" s="323" t="e">
        <f>IF(ISNUMBER(Regressions!F62),ROUND(Regressions!F62, 1), NA())</f>
        <v>#N/A</v>
      </c>
      <c r="G52" s="222" t="e">
        <f>IF(ISNUMBER(Regressions!G62),ROUND(Regressions!G62, 1), NA())</f>
        <v>#N/A</v>
      </c>
      <c r="H52" s="324" t="e">
        <f>IF(ISNUMBER(Regressions!H62),ROUND(Regressions!H62, 1), NA())</f>
        <v>#N/A</v>
      </c>
      <c r="I52" s="223" t="e">
        <f>IF(ISNUMBER(Regressions!I62),ROUND(Regressions!I62, 1), NA())</f>
        <v>#N/A</v>
      </c>
      <c r="J52" s="325" t="e">
        <f>IF(ISNUMBER(Regressions!K62),ROUND(Regressions!K62, 1), NA())</f>
        <v>#N/A</v>
      </c>
      <c r="K52" s="323" t="e">
        <f>IF(ISNUMBER(Regressions!L62),ROUND(Regressions!L62, 1), NA())</f>
        <v>#N/A</v>
      </c>
      <c r="L52" s="224" t="e">
        <f>IF(ISNUMBER(Regressions!M62),ROUND(Regressions!M62, 1), NA())</f>
        <v>#N/A</v>
      </c>
      <c r="M52" s="324" t="e">
        <f>IF(ISNUMBER(Regressions!N62),ROUND(Regressions!N62, 1), NA())</f>
        <v>#N/A</v>
      </c>
      <c r="N52" s="223" t="e">
        <f>IF(ISNUMBER(Regressions!O62),ROUND(Regressions!O62, 1), NA())</f>
        <v>#N/A</v>
      </c>
      <c r="O52" s="325" t="e">
        <f>IF(ISNUMBER(Regressions!Q62),ROUND(Regressions!Q62, 1), NA())</f>
        <v>#N/A</v>
      </c>
      <c r="P52" s="323" t="e">
        <f>IF(ISNUMBER(Regressions!R62),ROUND(Regressions!R62, 1), NA())</f>
        <v>#N/A</v>
      </c>
      <c r="Q52" s="201" t="e">
        <f>IF(ISNUMBER(Regressions!S62),ROUND(Regressions!S62, 1), NA())</f>
        <v>#N/A</v>
      </c>
      <c r="R52" s="324" t="e">
        <f>IF(ISNUMBER(Regressions!T62),ROUND(Regressions!T62, 1), NA())</f>
        <v>#N/A</v>
      </c>
      <c r="S52" s="223" t="e">
        <f>IF(ISNUMBER(Regressions!U62),ROUND(Regressions!U62, 1), NA())</f>
        <v>#N/A</v>
      </c>
    </row>
    <row xmlns:x14ac="http://schemas.microsoft.com/office/spreadsheetml/2009/9/ac" r="53" x14ac:dyDescent="0.2">
      <c r="A53" s="320" t="str">
        <f>IF(ISBLANK(Regressions!A63), " ", Regressions!A63)</f>
        <v>Denmark</v>
      </c>
      <c r="B53" s="321">
        <f>IF(ISBLANK(Regressions!B63), " ", Regressions!B63)</f>
        <v>2018</v>
      </c>
      <c r="C53" s="326" t="str">
        <f>IF(ISBLANK(Regressions!C63), " ", Regressions!C63)</f>
        <v>Urban</v>
      </c>
      <c r="D53" s="322">
        <f>IF(ISBLANK(Regressions!D63), " ", Regressions!D63)</f>
        <v>924011.81183616642</v>
      </c>
      <c r="E53" s="200" t="e">
        <f>IF(ISNUMBER(Regressions!E63),ROUND(Regressions!E63, 1), NA())</f>
        <v>#N/A</v>
      </c>
      <c r="F53" s="323" t="e">
        <f>IF(ISNUMBER(Regressions!F63),ROUND(Regressions!F63, 1), NA())</f>
        <v>#N/A</v>
      </c>
      <c r="G53" s="222" t="e">
        <f>IF(ISNUMBER(Regressions!G63),ROUND(Regressions!G63, 1), NA())</f>
        <v>#N/A</v>
      </c>
      <c r="H53" s="324" t="e">
        <f>IF(ISNUMBER(Regressions!H63),ROUND(Regressions!H63, 1), NA())</f>
        <v>#N/A</v>
      </c>
      <c r="I53" s="223" t="e">
        <f>IF(ISNUMBER(Regressions!I63),ROUND(Regressions!I63, 1), NA())</f>
        <v>#N/A</v>
      </c>
      <c r="J53" s="325" t="e">
        <f>IF(ISNUMBER(Regressions!K63),ROUND(Regressions!K63, 1), NA())</f>
        <v>#N/A</v>
      </c>
      <c r="K53" s="323" t="e">
        <f>IF(ISNUMBER(Regressions!L63),ROUND(Regressions!L63, 1), NA())</f>
        <v>#N/A</v>
      </c>
      <c r="L53" s="224" t="e">
        <f>IF(ISNUMBER(Regressions!M63),ROUND(Regressions!M63, 1), NA())</f>
        <v>#N/A</v>
      </c>
      <c r="M53" s="324" t="e">
        <f>IF(ISNUMBER(Regressions!N63),ROUND(Regressions!N63, 1), NA())</f>
        <v>#N/A</v>
      </c>
      <c r="N53" s="223" t="e">
        <f>IF(ISNUMBER(Regressions!O63),ROUND(Regressions!O63, 1), NA())</f>
        <v>#N/A</v>
      </c>
      <c r="O53" s="325" t="e">
        <f>IF(ISNUMBER(Regressions!Q63),ROUND(Regressions!Q63, 1), NA())</f>
        <v>#N/A</v>
      </c>
      <c r="P53" s="323" t="e">
        <f>IF(ISNUMBER(Regressions!R63),ROUND(Regressions!R63, 1), NA())</f>
        <v>#N/A</v>
      </c>
      <c r="Q53" s="201" t="e">
        <f>IF(ISNUMBER(Regressions!S63),ROUND(Regressions!S63, 1), NA())</f>
        <v>#N/A</v>
      </c>
      <c r="R53" s="324" t="e">
        <f>IF(ISNUMBER(Regressions!T63),ROUND(Regressions!T63, 1), NA())</f>
        <v>#N/A</v>
      </c>
      <c r="S53" s="223" t="e">
        <f>IF(ISNUMBER(Regressions!U63),ROUND(Regressions!U63, 1), NA())</f>
        <v>#N/A</v>
      </c>
    </row>
    <row xmlns:x14ac="http://schemas.microsoft.com/office/spreadsheetml/2009/9/ac" r="54" x14ac:dyDescent="0.2">
      <c r="A54" s="320" t="str">
        <f>IF(ISBLANK(Regressions!A64), " ", Regressions!A64)</f>
        <v>Denmark</v>
      </c>
      <c r="B54" s="321">
        <f>IF(ISBLANK(Regressions!B64), " ", Regressions!B64)</f>
        <v>2019</v>
      </c>
      <c r="C54" s="326" t="str">
        <f>IF(ISBLANK(Regressions!C64), " ", Regressions!C64)</f>
        <v>Urban</v>
      </c>
      <c r="D54" s="322">
        <f>IF(ISBLANK(Regressions!D64), " ", Regressions!D64)</f>
        <v>919093.84466552734</v>
      </c>
      <c r="E54" s="200" t="e">
        <f>IF(ISNUMBER(Regressions!E64),ROUND(Regressions!E64, 1), NA())</f>
        <v>#N/A</v>
      </c>
      <c r="F54" s="323" t="e">
        <f>IF(ISNUMBER(Regressions!F64),ROUND(Regressions!F64, 1), NA())</f>
        <v>#N/A</v>
      </c>
      <c r="G54" s="222" t="e">
        <f>IF(ISNUMBER(Regressions!G64),ROUND(Regressions!G64, 1), NA())</f>
        <v>#N/A</v>
      </c>
      <c r="H54" s="324" t="e">
        <f>IF(ISNUMBER(Regressions!H64),ROUND(Regressions!H64, 1), NA())</f>
        <v>#N/A</v>
      </c>
      <c r="I54" s="223" t="e">
        <f>IF(ISNUMBER(Regressions!I64),ROUND(Regressions!I64, 1), NA())</f>
        <v>#N/A</v>
      </c>
      <c r="J54" s="325" t="e">
        <f>IF(ISNUMBER(Regressions!K64),ROUND(Regressions!K64, 1), NA())</f>
        <v>#N/A</v>
      </c>
      <c r="K54" s="323" t="e">
        <f>IF(ISNUMBER(Regressions!L64),ROUND(Regressions!L64, 1), NA())</f>
        <v>#N/A</v>
      </c>
      <c r="L54" s="224" t="e">
        <f>IF(ISNUMBER(Regressions!M64),ROUND(Regressions!M64, 1), NA())</f>
        <v>#N/A</v>
      </c>
      <c r="M54" s="324" t="e">
        <f>IF(ISNUMBER(Regressions!N64),ROUND(Regressions!N64, 1), NA())</f>
        <v>#N/A</v>
      </c>
      <c r="N54" s="223" t="e">
        <f>IF(ISNUMBER(Regressions!O64),ROUND(Regressions!O64, 1), NA())</f>
        <v>#N/A</v>
      </c>
      <c r="O54" s="325" t="e">
        <f>IF(ISNUMBER(Regressions!Q64),ROUND(Regressions!Q64, 1), NA())</f>
        <v>#N/A</v>
      </c>
      <c r="P54" s="323" t="e">
        <f>IF(ISNUMBER(Regressions!R64),ROUND(Regressions!R64, 1), NA())</f>
        <v>#N/A</v>
      </c>
      <c r="Q54" s="201" t="e">
        <f>IF(ISNUMBER(Regressions!S64),ROUND(Regressions!S64, 1), NA())</f>
        <v>#N/A</v>
      </c>
      <c r="R54" s="324" t="e">
        <f>IF(ISNUMBER(Regressions!T64),ROUND(Regressions!T64, 1), NA())</f>
        <v>#N/A</v>
      </c>
      <c r="S54" s="223" t="e">
        <f>IF(ISNUMBER(Regressions!U64),ROUND(Regressions!U64, 1), NA())</f>
        <v>#N/A</v>
      </c>
    </row>
    <row xmlns:x14ac="http://schemas.microsoft.com/office/spreadsheetml/2009/9/ac" r="55" ht="13.5" customHeight="true" x14ac:dyDescent="0.2">
      <c r="A55" s="320" t="str">
        <f>IF(ISBLANK(Regressions!A65), " ", Regressions!A65)</f>
        <v>Denmark</v>
      </c>
      <c r="B55" s="321">
        <f>IF(ISBLANK(Regressions!B65), " ", Regressions!B65)</f>
        <v>2020</v>
      </c>
      <c r="C55" s="326" t="str">
        <f>IF(ISBLANK(Regressions!C65), " ", Regressions!C65)</f>
        <v>Urban</v>
      </c>
      <c r="D55" s="322">
        <f>IF(ISBLANK(Regressions!D65), " ", Regressions!D65)</f>
        <v>915742.85861053457</v>
      </c>
      <c r="E55" s="200" t="e">
        <f>IF(ISNUMBER(Regressions!E65),ROUND(Regressions!E65, 1), NA())</f>
        <v>#N/A</v>
      </c>
      <c r="F55" s="323" t="e">
        <f>IF(ISNUMBER(Regressions!F65),ROUND(Regressions!F65, 1), NA())</f>
        <v>#N/A</v>
      </c>
      <c r="G55" s="222" t="e">
        <f>IF(ISNUMBER(Regressions!G65),ROUND(Regressions!G65, 1), NA())</f>
        <v>#N/A</v>
      </c>
      <c r="H55" s="324" t="e">
        <f>IF(ISNUMBER(Regressions!H65),ROUND(Regressions!H65, 1), NA())</f>
        <v>#N/A</v>
      </c>
      <c r="I55" s="223" t="e">
        <f>IF(ISNUMBER(Regressions!I65),ROUND(Regressions!I65, 1), NA())</f>
        <v>#N/A</v>
      </c>
      <c r="J55" s="325" t="e">
        <f>IF(ISNUMBER(Regressions!K65),ROUND(Regressions!K65, 1), NA())</f>
        <v>#N/A</v>
      </c>
      <c r="K55" s="323" t="e">
        <f>IF(ISNUMBER(Regressions!L65),ROUND(Regressions!L65, 1), NA())</f>
        <v>#N/A</v>
      </c>
      <c r="L55" s="224" t="e">
        <f>IF(ISNUMBER(Regressions!M65),ROUND(Regressions!M65, 1), NA())</f>
        <v>#N/A</v>
      </c>
      <c r="M55" s="324" t="e">
        <f>IF(ISNUMBER(Regressions!N65),ROUND(Regressions!N65, 1), NA())</f>
        <v>#N/A</v>
      </c>
      <c r="N55" s="223" t="e">
        <f>IF(ISNUMBER(Regressions!O65),ROUND(Regressions!O65, 1), NA())</f>
        <v>#N/A</v>
      </c>
      <c r="O55" s="325" t="e">
        <f>IF(ISNUMBER(Regressions!Q65),ROUND(Regressions!Q65, 1), NA())</f>
        <v>#N/A</v>
      </c>
      <c r="P55" s="323" t="e">
        <f>IF(ISNUMBER(Regressions!R65),ROUND(Regressions!R65, 1), NA())</f>
        <v>#N/A</v>
      </c>
      <c r="Q55" s="201" t="e">
        <f>IF(ISNUMBER(Regressions!S65),ROUND(Regressions!S65, 1), NA())</f>
        <v>#N/A</v>
      </c>
      <c r="R55" s="324" t="e">
        <f>IF(ISNUMBER(Regressions!T65),ROUND(Regressions!T65, 1), NA())</f>
        <v>#N/A</v>
      </c>
      <c r="S55" s="223" t="e">
        <f>IF(ISNUMBER(Regressions!U65),ROUND(Regressions!U65, 1), NA())</f>
        <v>#N/A</v>
      </c>
    </row>
    <row xmlns:x14ac="http://schemas.microsoft.com/office/spreadsheetml/2009/9/ac" r="56" x14ac:dyDescent="0.2">
      <c r="A56" s="371" t="str">
        <f>IF(ISBLANK(Regressions!A66), " ", Regressions!A66)</f>
        <v>Denmark</v>
      </c>
      <c r="B56" s="372">
        <f>IF(ISBLANK(Regressions!B66), " ", Regressions!B66)</f>
        <v>2021</v>
      </c>
      <c r="C56" s="373" t="str">
        <f>IF(ISBLANK(Regressions!C66), " ", Regressions!C66)</f>
        <v>Urban</v>
      </c>
      <c r="D56" s="374">
        <f>IF(ISBLANK(Regressions!D66), " ", Regressions!D66)</f>
        <v>914032.25307189941</v>
      </c>
      <c r="E56" s="377" t="e">
        <f>IF(ISNUMBER(Regressions!E66),ROUND(Regressions!E66, 1), NA())</f>
        <v>#N/A</v>
      </c>
      <c r="F56" s="375" t="e">
        <f>IF(ISNUMBER(Regressions!F66),ROUND(Regressions!F66, 1), NA())</f>
        <v>#N/A</v>
      </c>
      <c r="G56" s="378" t="e">
        <f>IF(ISNUMBER(Regressions!G66),ROUND(Regressions!G66, 1), NA())</f>
        <v>#N/A</v>
      </c>
      <c r="H56" s="376" t="e">
        <f>IF(ISNUMBER(Regressions!H66),ROUND(Regressions!H66, 1), NA())</f>
        <v>#N/A</v>
      </c>
      <c r="I56" s="379" t="e">
        <f>IF(ISNUMBER(Regressions!I66),ROUND(Regressions!I66, 1), NA())</f>
        <v>#N/A</v>
      </c>
      <c r="J56" s="377" t="e">
        <f>IF(ISNUMBER(Regressions!K66),ROUND(Regressions!K66, 1), NA())</f>
        <v>#N/A</v>
      </c>
      <c r="K56" s="375" t="e">
        <f>IF(ISNUMBER(Regressions!L66),ROUND(Regressions!L66, 1), NA())</f>
        <v>#N/A</v>
      </c>
      <c r="L56" s="380" t="e">
        <f>IF(ISNUMBER(Regressions!M66),ROUND(Regressions!M66, 1), NA())</f>
        <v>#N/A</v>
      </c>
      <c r="M56" s="376" t="e">
        <f>IF(ISNUMBER(Regressions!N66),ROUND(Regressions!N66, 1), NA())</f>
        <v>#N/A</v>
      </c>
      <c r="N56" s="379" t="e">
        <f>IF(ISNUMBER(Regressions!O66),ROUND(Regressions!O66, 1), NA())</f>
        <v>#N/A</v>
      </c>
      <c r="O56" s="377" t="e">
        <f>IF(ISNUMBER(Regressions!Q66),ROUND(Regressions!Q66, 1), NA())</f>
        <v>#N/A</v>
      </c>
      <c r="P56" s="375" t="e">
        <f>IF(ISNUMBER(Regressions!R66),ROUND(Regressions!R66, 1), NA())</f>
        <v>#N/A</v>
      </c>
      <c r="Q56" s="381" t="e">
        <f>IF(ISNUMBER(Regressions!S66),ROUND(Regressions!S66, 1), NA())</f>
        <v>#N/A</v>
      </c>
      <c r="R56" s="376" t="e">
        <f>IF(ISNUMBER(Regressions!T66),ROUND(Regressions!T66, 1), NA())</f>
        <v>#N/A</v>
      </c>
      <c r="S56" s="379" t="e">
        <f>IF(ISNUMBER(Regressions!U66),ROUND(Regressions!U66, 1), NA())</f>
        <v>#N/A</v>
      </c>
      <c r="T56" s="370"/>
      <c r="U56" s="370"/>
      <c r="V56" s="370"/>
      <c r="W56" s="370"/>
      <c r="X56" s="370"/>
      <c r="Y56" s="370"/>
      <c r="Z56" s="370"/>
      <c r="AA56" s="370"/>
      <c r="AB56" s="370"/>
      <c r="AC56" s="370"/>
    </row>
    <row xmlns:x14ac="http://schemas.microsoft.com/office/spreadsheetml/2009/9/ac" r="57" x14ac:dyDescent="0.2">
      <c r="A57" s="320" t="str">
        <f>IF(ISBLANK(Regressions!A67), " ", Regressions!A67)</f>
        <v>Denmark</v>
      </c>
      <c r="B57" s="321">
        <f>IF(ISBLANK(Regressions!B67), " ", Regressions!B67)</f>
        <v>2022</v>
      </c>
      <c r="C57" s="326" t="str">
        <f>IF(ISBLANK(Regressions!C67), " ", Regressions!C67)</f>
        <v>Urban</v>
      </c>
      <c r="D57" s="322">
        <f>IF(ISBLANK(Regressions!D67), " ", Regressions!D67)</f>
        <v>913204.86898017884</v>
      </c>
      <c r="E57" s="200" t="e">
        <f>IF(ISNUMBER(Regressions!E67),ROUND(Regressions!E67, 1), NA())</f>
        <v>#N/A</v>
      </c>
      <c r="F57" s="323" t="e">
        <f>IF(ISNUMBER(Regressions!F67),ROUND(Regressions!F67, 1), NA())</f>
        <v>#N/A</v>
      </c>
      <c r="G57" s="222" t="e">
        <f>IF(ISNUMBER(Regressions!G67),ROUND(Regressions!G67, 1), NA())</f>
        <v>#N/A</v>
      </c>
      <c r="H57" s="324" t="e">
        <f>IF(ISNUMBER(Regressions!H67),ROUND(Regressions!H67, 1), NA())</f>
        <v>#N/A</v>
      </c>
      <c r="I57" s="223" t="e">
        <f>IF(ISNUMBER(Regressions!I67),ROUND(Regressions!I67, 1), NA())</f>
        <v>#N/A</v>
      </c>
      <c r="J57" s="325" t="e">
        <f>IF(ISNUMBER(Regressions!K67),ROUND(Regressions!K67, 1), NA())</f>
        <v>#N/A</v>
      </c>
      <c r="K57" s="323" t="e">
        <f>IF(ISNUMBER(Regressions!L67),ROUND(Regressions!L67, 1), NA())</f>
        <v>#N/A</v>
      </c>
      <c r="L57" s="224" t="e">
        <f>IF(ISNUMBER(Regressions!M67),ROUND(Regressions!M67, 1), NA())</f>
        <v>#N/A</v>
      </c>
      <c r="M57" s="324" t="e">
        <f>IF(ISNUMBER(Regressions!N67),ROUND(Regressions!N67, 1), NA())</f>
        <v>#N/A</v>
      </c>
      <c r="N57" s="223" t="e">
        <f>IF(ISNUMBER(Regressions!O67),ROUND(Regressions!O67, 1), NA())</f>
        <v>#N/A</v>
      </c>
      <c r="O57" s="325" t="e">
        <f>IF(ISNUMBER(Regressions!Q67),ROUND(Regressions!Q67, 1), NA())</f>
        <v>#N/A</v>
      </c>
      <c r="P57" s="323" t="e">
        <f>IF(ISNUMBER(Regressions!R67),ROUND(Regressions!R67, 1), NA())</f>
        <v>#N/A</v>
      </c>
      <c r="Q57" s="201" t="e">
        <f>IF(ISNUMBER(Regressions!S67),ROUND(Regressions!S67, 1), NA())</f>
        <v>#N/A</v>
      </c>
      <c r="R57" s="324" t="e">
        <f>IF(ISNUMBER(Regressions!T67),ROUND(Regressions!T67, 1), NA())</f>
        <v>#N/A</v>
      </c>
      <c r="S57" s="223" t="e">
        <f>IF(ISNUMBER(Regressions!U67),ROUND(Regressions!U67, 1), NA())</f>
        <v>#N/A</v>
      </c>
    </row>
    <row xmlns:x14ac="http://schemas.microsoft.com/office/spreadsheetml/2009/9/ac" r="58" x14ac:dyDescent="0.2">
      <c r="A58" s="327" t="str">
        <f>IF(ISBLANK(Regressions!A68), " ", Regressions!A68)</f>
        <v>Denmark</v>
      </c>
      <c r="B58" s="328">
        <f>IF(ISBLANK(Regressions!B68), " ", Regressions!B68)</f>
        <v>2023</v>
      </c>
      <c r="C58" s="329" t="str">
        <f>IF(ISBLANK(Regressions!C68), " ", Regressions!C68)</f>
        <v>Urban</v>
      </c>
      <c r="D58" s="330">
        <f>IF(ISBLANK(Regressions!D68), " ", Regressions!D68)</f>
        <v>911090.56632713322</v>
      </c>
      <c r="E58" s="331" t="e">
        <f>IF(ISNUMBER(Regressions!E68),ROUND(Regressions!E68, 1), NA())</f>
        <v>#N/A</v>
      </c>
      <c r="F58" s="332" t="e">
        <f>IF(ISNUMBER(Regressions!F68),ROUND(Regressions!F68, 1), NA())</f>
        <v>#N/A</v>
      </c>
      <c r="G58" s="333" t="e">
        <f>IF(ISNUMBER(Regressions!G68),ROUND(Regressions!G68, 1), NA())</f>
        <v>#N/A</v>
      </c>
      <c r="H58" s="334" t="e">
        <f>IF(ISNUMBER(Regressions!H68),ROUND(Regressions!H68, 1), NA())</f>
        <v>#N/A</v>
      </c>
      <c r="I58" s="335" t="e">
        <f>IF(ISNUMBER(Regressions!I68),ROUND(Regressions!I68, 1), NA())</f>
        <v>#N/A</v>
      </c>
      <c r="J58" s="336" t="e">
        <f>IF(ISNUMBER(Regressions!K68),ROUND(Regressions!K68, 1), NA())</f>
        <v>#N/A</v>
      </c>
      <c r="K58" s="332" t="e">
        <f>IF(ISNUMBER(Regressions!L68),ROUND(Regressions!L68, 1), NA())</f>
        <v>#N/A</v>
      </c>
      <c r="L58" s="337" t="e">
        <f>IF(ISNUMBER(Regressions!M68),ROUND(Regressions!M68, 1), NA())</f>
        <v>#N/A</v>
      </c>
      <c r="M58" s="334" t="e">
        <f>IF(ISNUMBER(Regressions!N68),ROUND(Regressions!N68, 1), NA())</f>
        <v>#N/A</v>
      </c>
      <c r="N58" s="335" t="e">
        <f>IF(ISNUMBER(Regressions!O68),ROUND(Regressions!O68, 1), NA())</f>
        <v>#N/A</v>
      </c>
      <c r="O58" s="336" t="e">
        <f>IF(ISNUMBER(Regressions!Q68),ROUND(Regressions!Q68, 1), NA())</f>
        <v>#N/A</v>
      </c>
      <c r="P58" s="332" t="e">
        <f>IF(ISNUMBER(Regressions!R68),ROUND(Regressions!R68, 1), NA())</f>
        <v>#N/A</v>
      </c>
      <c r="Q58" s="338" t="e">
        <f>IF(ISNUMBER(Regressions!S68),ROUND(Regressions!S68, 1), NA())</f>
        <v>#N/A</v>
      </c>
      <c r="R58" s="334" t="e">
        <f>IF(ISNUMBER(Regressions!T68),ROUND(Regressions!T68, 1), NA())</f>
        <v>#N/A</v>
      </c>
      <c r="S58" s="335" t="e">
        <f>IF(ISNUMBER(Regressions!U68),ROUND(Regressions!U68, 1), NA())</f>
        <v>#N/A</v>
      </c>
    </row>
    <row xmlns:x14ac="http://schemas.microsoft.com/office/spreadsheetml/2009/9/ac" r="59" hidden="true" x14ac:dyDescent="0.2">
      <c r="A59" s="320" t="str">
        <f>IF(ISBLANK(Regressions!A69), " ", Regressions!A69)</f>
        <v>Denmark</v>
      </c>
      <c r="B59" s="321">
        <f>IF(ISBLANK(Regressions!B69), " ", Regressions!B69)</f>
        <v>2024</v>
      </c>
      <c r="C59" s="326" t="str">
        <f>IF(ISBLANK(Regressions!C69), " ", Regressions!C69)</f>
        <v>Urban</v>
      </c>
      <c r="D59" s="322" t="str">
        <f>IF(ISBLANK(Regressions!D69), " ", Regressions!D69)</f>
        <v> </v>
      </c>
      <c r="E59" s="200" t="e">
        <f>IF(ISNUMBER(Regressions!E69),ROUND(Regressions!E69, 1), NA())</f>
        <v>#N/A</v>
      </c>
      <c r="F59" s="323" t="e">
        <f>IF(ISNUMBER(Regressions!F69),ROUND(Regressions!F69, 1), NA())</f>
        <v>#N/A</v>
      </c>
      <c r="G59" s="222" t="e">
        <f>IF(ISNUMBER(Regressions!G69),ROUND(Regressions!G69, 1), NA())</f>
        <v>#N/A</v>
      </c>
      <c r="H59" s="324" t="e">
        <f>IF(ISNUMBER(Regressions!H69),ROUND(Regressions!H69, 1), NA())</f>
        <v>#N/A</v>
      </c>
      <c r="I59" s="223" t="e">
        <f>IF(ISNUMBER(Regressions!I69),ROUND(Regressions!I69, 1), NA())</f>
        <v>#N/A</v>
      </c>
      <c r="J59" s="325" t="e">
        <f>IF(ISNUMBER(Regressions!K69),ROUND(Regressions!K69, 1), NA())</f>
        <v>#N/A</v>
      </c>
      <c r="K59" s="323" t="e">
        <f>IF(ISNUMBER(Regressions!L69),ROUND(Regressions!L69, 1), NA())</f>
        <v>#N/A</v>
      </c>
      <c r="L59" s="224" t="e">
        <f>IF(ISNUMBER(Regressions!M69),ROUND(Regressions!M69, 1), NA())</f>
        <v>#N/A</v>
      </c>
      <c r="M59" s="324" t="e">
        <f>IF(ISNUMBER(Regressions!N69),ROUND(Regressions!N69, 1), NA())</f>
        <v>#N/A</v>
      </c>
      <c r="N59" s="223" t="e">
        <f>IF(ISNUMBER(Regressions!O69),ROUND(Regressions!O69, 1), NA())</f>
        <v>#N/A</v>
      </c>
      <c r="O59" s="325" t="e">
        <f>IF(ISNUMBER(Regressions!Q69),ROUND(Regressions!Q69, 1), NA())</f>
        <v>#N/A</v>
      </c>
      <c r="P59" s="323" t="e">
        <f>IF(ISNUMBER(Regressions!R69),ROUND(Regressions!R69, 1), NA())</f>
        <v>#N/A</v>
      </c>
      <c r="Q59" s="201" t="e">
        <f>IF(ISNUMBER(Regressions!S69),ROUND(Regressions!S69, 1), NA())</f>
        <v>#N/A</v>
      </c>
      <c r="R59" s="324" t="e">
        <f>IF(ISNUMBER(Regressions!T69),ROUND(Regressions!T69, 1), NA())</f>
        <v>#N/A</v>
      </c>
      <c r="S59" s="223" t="e">
        <f>IF(ISNUMBER(Regressions!U69),ROUND(Regressions!U69, 1), NA())</f>
        <v>#N/A</v>
      </c>
    </row>
    <row xmlns:x14ac="http://schemas.microsoft.com/office/spreadsheetml/2009/9/ac" r="60" hidden="true" x14ac:dyDescent="0.2">
      <c r="A60" s="320" t="str">
        <f>IF(ISBLANK(Regressions!A70), " ", Regressions!A70)</f>
        <v>Denmark</v>
      </c>
      <c r="B60" s="321">
        <f>IF(ISBLANK(Regressions!B70), " ", Regressions!B70)</f>
        <v>2025</v>
      </c>
      <c r="C60" s="326" t="str">
        <f>IF(ISBLANK(Regressions!C70), " ", Regressions!C70)</f>
        <v>Urban</v>
      </c>
      <c r="D60" s="322" t="str">
        <f>IF(ISBLANK(Regressions!D70), " ", Regressions!D70)</f>
        <v> </v>
      </c>
      <c r="E60" s="200" t="e">
        <f>IF(ISNUMBER(Regressions!E70),ROUND(Regressions!E70, 1), NA())</f>
        <v>#N/A</v>
      </c>
      <c r="F60" s="323" t="e">
        <f>IF(ISNUMBER(Regressions!F70),ROUND(Regressions!F70, 1), NA())</f>
        <v>#N/A</v>
      </c>
      <c r="G60" s="222" t="e">
        <f>IF(ISNUMBER(Regressions!G70),ROUND(Regressions!G70, 1), NA())</f>
        <v>#N/A</v>
      </c>
      <c r="H60" s="324" t="e">
        <f>IF(ISNUMBER(Regressions!H70),ROUND(Regressions!H70, 1), NA())</f>
        <v>#N/A</v>
      </c>
      <c r="I60" s="223" t="e">
        <f>IF(ISNUMBER(Regressions!I70),ROUND(Regressions!I70, 1), NA())</f>
        <v>#N/A</v>
      </c>
      <c r="J60" s="325" t="e">
        <f>IF(ISNUMBER(Regressions!K70),ROUND(Regressions!K70, 1), NA())</f>
        <v>#N/A</v>
      </c>
      <c r="K60" s="323" t="e">
        <f>IF(ISNUMBER(Regressions!L70),ROUND(Regressions!L70, 1), NA())</f>
        <v>#N/A</v>
      </c>
      <c r="L60" s="224" t="e">
        <f>IF(ISNUMBER(Regressions!M70),ROUND(Regressions!M70, 1), NA())</f>
        <v>#N/A</v>
      </c>
      <c r="M60" s="324" t="e">
        <f>IF(ISNUMBER(Regressions!N70),ROUND(Regressions!N70, 1), NA())</f>
        <v>#N/A</v>
      </c>
      <c r="N60" s="223" t="e">
        <f>IF(ISNUMBER(Regressions!O70),ROUND(Regressions!O70, 1), NA())</f>
        <v>#N/A</v>
      </c>
      <c r="O60" s="325" t="e">
        <f>IF(ISNUMBER(Regressions!Q70),ROUND(Regressions!Q70, 1), NA())</f>
        <v>#N/A</v>
      </c>
      <c r="P60" s="323" t="e">
        <f>IF(ISNUMBER(Regressions!R70),ROUND(Regressions!R70, 1), NA())</f>
        <v>#N/A</v>
      </c>
      <c r="Q60" s="201" t="e">
        <f>IF(ISNUMBER(Regressions!S70),ROUND(Regressions!S70, 1), NA())</f>
        <v>#N/A</v>
      </c>
      <c r="R60" s="324" t="e">
        <f>IF(ISNUMBER(Regressions!T70),ROUND(Regressions!T70, 1), NA())</f>
        <v>#N/A</v>
      </c>
      <c r="S60" s="223" t="e">
        <f>IF(ISNUMBER(Regressions!U70),ROUND(Regressions!U70, 1), NA())</f>
        <v>#N/A</v>
      </c>
    </row>
    <row xmlns:x14ac="http://schemas.microsoft.com/office/spreadsheetml/2009/9/ac" r="61" hidden="true" x14ac:dyDescent="0.2">
      <c r="A61" s="320" t="str">
        <f>IF(ISBLANK(Regressions!A71), " ", Regressions!A71)</f>
        <v>Denmark</v>
      </c>
      <c r="B61" s="321">
        <f>IF(ISBLANK(Regressions!B71), " ", Regressions!B71)</f>
        <v>2026</v>
      </c>
      <c r="C61" s="326" t="str">
        <f>IF(ISBLANK(Regressions!C71), " ", Regressions!C71)</f>
        <v>Urban</v>
      </c>
      <c r="D61" s="322" t="str">
        <f>IF(ISBLANK(Regressions!D71), " ", Regressions!D71)</f>
        <v> </v>
      </c>
      <c r="E61" s="200" t="e">
        <f>IF(ISNUMBER(Regressions!E71),ROUND(Regressions!E71, 1), NA())</f>
        <v>#N/A</v>
      </c>
      <c r="F61" s="323" t="e">
        <f>IF(ISNUMBER(Regressions!F71),ROUND(Regressions!F71, 1), NA())</f>
        <v>#N/A</v>
      </c>
      <c r="G61" s="222" t="e">
        <f>IF(ISNUMBER(Regressions!G71),ROUND(Regressions!G71, 1), NA())</f>
        <v>#N/A</v>
      </c>
      <c r="H61" s="324" t="e">
        <f>IF(ISNUMBER(Regressions!H71),ROUND(Regressions!H71, 1), NA())</f>
        <v>#N/A</v>
      </c>
      <c r="I61" s="223" t="e">
        <f>IF(ISNUMBER(Regressions!I71),ROUND(Regressions!I71, 1), NA())</f>
        <v>#N/A</v>
      </c>
      <c r="J61" s="325" t="e">
        <f>IF(ISNUMBER(Regressions!K71),ROUND(Regressions!K71, 1), NA())</f>
        <v>#N/A</v>
      </c>
      <c r="K61" s="323" t="e">
        <f>IF(ISNUMBER(Regressions!L71),ROUND(Regressions!L71, 1), NA())</f>
        <v>#N/A</v>
      </c>
      <c r="L61" s="224" t="e">
        <f>IF(ISNUMBER(Regressions!M71),ROUND(Regressions!M71, 1), NA())</f>
        <v>#N/A</v>
      </c>
      <c r="M61" s="324" t="e">
        <f>IF(ISNUMBER(Regressions!N71),ROUND(Regressions!N71, 1), NA())</f>
        <v>#N/A</v>
      </c>
      <c r="N61" s="223" t="e">
        <f>IF(ISNUMBER(Regressions!O71),ROUND(Regressions!O71, 1), NA())</f>
        <v>#N/A</v>
      </c>
      <c r="O61" s="325" t="e">
        <f>IF(ISNUMBER(Regressions!Q71),ROUND(Regressions!Q71, 1), NA())</f>
        <v>#N/A</v>
      </c>
      <c r="P61" s="323" t="e">
        <f>IF(ISNUMBER(Regressions!R71),ROUND(Regressions!R71, 1), NA())</f>
        <v>#N/A</v>
      </c>
      <c r="Q61" s="201" t="e">
        <f>IF(ISNUMBER(Regressions!S71),ROUND(Regressions!S71, 1), NA())</f>
        <v>#N/A</v>
      </c>
      <c r="R61" s="324" t="e">
        <f>IF(ISNUMBER(Regressions!T71),ROUND(Regressions!T71, 1), NA())</f>
        <v>#N/A</v>
      </c>
      <c r="S61" s="223" t="e">
        <f>IF(ISNUMBER(Regressions!U71),ROUND(Regressions!U71, 1), NA())</f>
        <v>#N/A</v>
      </c>
    </row>
    <row xmlns:x14ac="http://schemas.microsoft.com/office/spreadsheetml/2009/9/ac" r="62" hidden="true" x14ac:dyDescent="0.2">
      <c r="A62" s="320" t="str">
        <f>IF(ISBLANK(Regressions!A72), " ", Regressions!A72)</f>
        <v>Denmark</v>
      </c>
      <c r="B62" s="321">
        <f>IF(ISBLANK(Regressions!B72), " ", Regressions!B72)</f>
        <v>2027</v>
      </c>
      <c r="C62" s="326" t="str">
        <f>IF(ISBLANK(Regressions!C72), " ", Regressions!C72)</f>
        <v>Urban</v>
      </c>
      <c r="D62" s="322" t="str">
        <f>IF(ISBLANK(Regressions!D72), " ", Regressions!D72)</f>
        <v> </v>
      </c>
      <c r="E62" s="200" t="e">
        <f>IF(ISNUMBER(Regressions!E72),ROUND(Regressions!E72, 1), NA())</f>
        <v>#N/A</v>
      </c>
      <c r="F62" s="323" t="e">
        <f>IF(ISNUMBER(Regressions!F72),ROUND(Regressions!F72, 1), NA())</f>
        <v>#N/A</v>
      </c>
      <c r="G62" s="222" t="e">
        <f>IF(ISNUMBER(Regressions!G72),ROUND(Regressions!G72, 1), NA())</f>
        <v>#N/A</v>
      </c>
      <c r="H62" s="324" t="e">
        <f>IF(ISNUMBER(Regressions!H72),ROUND(Regressions!H72, 1), NA())</f>
        <v>#N/A</v>
      </c>
      <c r="I62" s="223" t="e">
        <f>IF(ISNUMBER(Regressions!I72),ROUND(Regressions!I72, 1), NA())</f>
        <v>#N/A</v>
      </c>
      <c r="J62" s="325" t="e">
        <f>IF(ISNUMBER(Regressions!K72),ROUND(Regressions!K72, 1), NA())</f>
        <v>#N/A</v>
      </c>
      <c r="K62" s="323" t="e">
        <f>IF(ISNUMBER(Regressions!L72),ROUND(Regressions!L72, 1), NA())</f>
        <v>#N/A</v>
      </c>
      <c r="L62" s="224" t="e">
        <f>IF(ISNUMBER(Regressions!M72),ROUND(Regressions!M72, 1), NA())</f>
        <v>#N/A</v>
      </c>
      <c r="M62" s="324" t="e">
        <f>IF(ISNUMBER(Regressions!N72),ROUND(Regressions!N72, 1), NA())</f>
        <v>#N/A</v>
      </c>
      <c r="N62" s="223" t="e">
        <f>IF(ISNUMBER(Regressions!O72),ROUND(Regressions!O72, 1), NA())</f>
        <v>#N/A</v>
      </c>
      <c r="O62" s="325" t="e">
        <f>IF(ISNUMBER(Regressions!Q72),ROUND(Regressions!Q72, 1), NA())</f>
        <v>#N/A</v>
      </c>
      <c r="P62" s="323" t="e">
        <f>IF(ISNUMBER(Regressions!R72),ROUND(Regressions!R72, 1), NA())</f>
        <v>#N/A</v>
      </c>
      <c r="Q62" s="201" t="e">
        <f>IF(ISNUMBER(Regressions!S72),ROUND(Regressions!S72, 1), NA())</f>
        <v>#N/A</v>
      </c>
      <c r="R62" s="324" t="e">
        <f>IF(ISNUMBER(Regressions!T72),ROUND(Regressions!T72, 1), NA())</f>
        <v>#N/A</v>
      </c>
      <c r="S62" s="223" t="e">
        <f>IF(ISNUMBER(Regressions!U72),ROUND(Regressions!U72, 1), NA())</f>
        <v>#N/A</v>
      </c>
    </row>
    <row xmlns:x14ac="http://schemas.microsoft.com/office/spreadsheetml/2009/9/ac" r="63" hidden="true" x14ac:dyDescent="0.2">
      <c r="A63" s="320" t="str">
        <f>IF(ISBLANK(Regressions!A73), " ", Regressions!A73)</f>
        <v>Denmark</v>
      </c>
      <c r="B63" s="321">
        <f>IF(ISBLANK(Regressions!B73), " ", Regressions!B73)</f>
        <v>2028</v>
      </c>
      <c r="C63" s="326" t="str">
        <f>IF(ISBLANK(Regressions!C73), " ", Regressions!C73)</f>
        <v>Urban</v>
      </c>
      <c r="D63" s="322" t="str">
        <f>IF(ISBLANK(Regressions!D73), " ", Regressions!D73)</f>
        <v> </v>
      </c>
      <c r="E63" s="200" t="e">
        <f>IF(ISNUMBER(Regressions!E73),ROUND(Regressions!E73, 1), NA())</f>
        <v>#N/A</v>
      </c>
      <c r="F63" s="323" t="e">
        <f>IF(ISNUMBER(Regressions!F73),ROUND(Regressions!F73, 1), NA())</f>
        <v>#N/A</v>
      </c>
      <c r="G63" s="222" t="e">
        <f>IF(ISNUMBER(Regressions!G73),ROUND(Regressions!G73, 1), NA())</f>
        <v>#N/A</v>
      </c>
      <c r="H63" s="324" t="e">
        <f>IF(ISNUMBER(Regressions!H73),ROUND(Regressions!H73, 1), NA())</f>
        <v>#N/A</v>
      </c>
      <c r="I63" s="223" t="e">
        <f>IF(ISNUMBER(Regressions!I73),ROUND(Regressions!I73, 1), NA())</f>
        <v>#N/A</v>
      </c>
      <c r="J63" s="325" t="e">
        <f>IF(ISNUMBER(Regressions!K73),ROUND(Regressions!K73, 1), NA())</f>
        <v>#N/A</v>
      </c>
      <c r="K63" s="323" t="e">
        <f>IF(ISNUMBER(Regressions!L73),ROUND(Regressions!L73, 1), NA())</f>
        <v>#N/A</v>
      </c>
      <c r="L63" s="224" t="e">
        <f>IF(ISNUMBER(Regressions!M73),ROUND(Regressions!M73, 1), NA())</f>
        <v>#N/A</v>
      </c>
      <c r="M63" s="324" t="e">
        <f>IF(ISNUMBER(Regressions!N73),ROUND(Regressions!N73, 1), NA())</f>
        <v>#N/A</v>
      </c>
      <c r="N63" s="223" t="e">
        <f>IF(ISNUMBER(Regressions!O73),ROUND(Regressions!O73, 1), NA())</f>
        <v>#N/A</v>
      </c>
      <c r="O63" s="325" t="e">
        <f>IF(ISNUMBER(Regressions!Q73),ROUND(Regressions!Q73, 1), NA())</f>
        <v>#N/A</v>
      </c>
      <c r="P63" s="323" t="e">
        <f>IF(ISNUMBER(Regressions!R73),ROUND(Regressions!R73, 1), NA())</f>
        <v>#N/A</v>
      </c>
      <c r="Q63" s="201" t="e">
        <f>IF(ISNUMBER(Regressions!S73),ROUND(Regressions!S73, 1), NA())</f>
        <v>#N/A</v>
      </c>
      <c r="R63" s="324" t="e">
        <f>IF(ISNUMBER(Regressions!T73),ROUND(Regressions!T73, 1), NA())</f>
        <v>#N/A</v>
      </c>
      <c r="S63" s="223" t="e">
        <f>IF(ISNUMBER(Regressions!U73),ROUND(Regressions!U73, 1), NA())</f>
        <v>#N/A</v>
      </c>
    </row>
    <row xmlns:x14ac="http://schemas.microsoft.com/office/spreadsheetml/2009/9/ac" r="64" hidden="true" x14ac:dyDescent="0.2">
      <c r="A64" s="320" t="str">
        <f>IF(ISBLANK(Regressions!A74), " ", Regressions!A74)</f>
        <v>Denmark</v>
      </c>
      <c r="B64" s="321">
        <f>IF(ISBLANK(Regressions!B74), " ", Regressions!B74)</f>
        <v>2029</v>
      </c>
      <c r="C64" s="326" t="str">
        <f>IF(ISBLANK(Regressions!C74), " ", Regressions!C74)</f>
        <v>Urban</v>
      </c>
      <c r="D64" s="322" t="str">
        <f>IF(ISBLANK(Regressions!D74), " ", Regressions!D74)</f>
        <v> </v>
      </c>
      <c r="E64" s="200" t="e">
        <f>IF(ISNUMBER(Regressions!E74),ROUND(Regressions!E74, 1), NA())</f>
        <v>#N/A</v>
      </c>
      <c r="F64" s="323" t="e">
        <f>IF(ISNUMBER(Regressions!F74),ROUND(Regressions!F74, 1), NA())</f>
        <v>#N/A</v>
      </c>
      <c r="G64" s="222" t="e">
        <f>IF(ISNUMBER(Regressions!G74),ROUND(Regressions!G74, 1), NA())</f>
        <v>#N/A</v>
      </c>
      <c r="H64" s="324" t="e">
        <f>IF(ISNUMBER(Regressions!H74),ROUND(Regressions!H74, 1), NA())</f>
        <v>#N/A</v>
      </c>
      <c r="I64" s="223" t="e">
        <f>IF(ISNUMBER(Regressions!I74),ROUND(Regressions!I74, 1), NA())</f>
        <v>#N/A</v>
      </c>
      <c r="J64" s="325" t="e">
        <f>IF(ISNUMBER(Regressions!K74),ROUND(Regressions!K74, 1), NA())</f>
        <v>#N/A</v>
      </c>
      <c r="K64" s="323" t="e">
        <f>IF(ISNUMBER(Regressions!L74),ROUND(Regressions!L74, 1), NA())</f>
        <v>#N/A</v>
      </c>
      <c r="L64" s="224" t="e">
        <f>IF(ISNUMBER(Regressions!M74),ROUND(Regressions!M74, 1), NA())</f>
        <v>#N/A</v>
      </c>
      <c r="M64" s="324" t="e">
        <f>IF(ISNUMBER(Regressions!N74),ROUND(Regressions!N74, 1), NA())</f>
        <v>#N/A</v>
      </c>
      <c r="N64" s="223" t="e">
        <f>IF(ISNUMBER(Regressions!O74),ROUND(Regressions!O74, 1), NA())</f>
        <v>#N/A</v>
      </c>
      <c r="O64" s="325" t="e">
        <f>IF(ISNUMBER(Regressions!Q74),ROUND(Regressions!Q74, 1), NA())</f>
        <v>#N/A</v>
      </c>
      <c r="P64" s="323" t="e">
        <f>IF(ISNUMBER(Regressions!R74),ROUND(Regressions!R74, 1), NA())</f>
        <v>#N/A</v>
      </c>
      <c r="Q64" s="201" t="e">
        <f>IF(ISNUMBER(Regressions!S74),ROUND(Regressions!S74, 1), NA())</f>
        <v>#N/A</v>
      </c>
      <c r="R64" s="324" t="e">
        <f>IF(ISNUMBER(Regressions!T74),ROUND(Regressions!T74, 1), NA())</f>
        <v>#N/A</v>
      </c>
      <c r="S64" s="223" t="e">
        <f>IF(ISNUMBER(Regressions!U74),ROUND(Regressions!U74, 1), NA())</f>
        <v>#N/A</v>
      </c>
    </row>
    <row xmlns:x14ac="http://schemas.microsoft.com/office/spreadsheetml/2009/9/ac" r="65" hidden="true" x14ac:dyDescent="0.2">
      <c r="A65" s="320" t="str">
        <f>IF(ISBLANK(Regressions!A75), " ", Regressions!A75)</f>
        <v>Denmark</v>
      </c>
      <c r="B65" s="321">
        <f>IF(ISBLANK(Regressions!B75), " ", Regressions!B75)</f>
        <v>2030</v>
      </c>
      <c r="C65" s="326" t="str">
        <f>IF(ISBLANK(Regressions!C75), " ", Regressions!C75)</f>
        <v>Urban</v>
      </c>
      <c r="D65" s="322" t="str">
        <f>IF(ISBLANK(Regressions!D75), " ", Regressions!D75)</f>
        <v> </v>
      </c>
      <c r="E65" s="200" t="e">
        <f>IF(ISNUMBER(Regressions!E75),ROUND(Regressions!E75, 1), NA())</f>
        <v>#N/A</v>
      </c>
      <c r="F65" s="323" t="e">
        <f>IF(ISNUMBER(Regressions!F75),ROUND(Regressions!F75, 1), NA())</f>
        <v>#N/A</v>
      </c>
      <c r="G65" s="222" t="e">
        <f>IF(ISNUMBER(Regressions!G75),ROUND(Regressions!G75, 1), NA())</f>
        <v>#N/A</v>
      </c>
      <c r="H65" s="324" t="e">
        <f>IF(ISNUMBER(Regressions!H75),ROUND(Regressions!H75, 1), NA())</f>
        <v>#N/A</v>
      </c>
      <c r="I65" s="223" t="e">
        <f>IF(ISNUMBER(Regressions!I75),ROUND(Regressions!I75, 1), NA())</f>
        <v>#N/A</v>
      </c>
      <c r="J65" s="325" t="e">
        <f>IF(ISNUMBER(Regressions!K75),ROUND(Regressions!K75, 1), NA())</f>
        <v>#N/A</v>
      </c>
      <c r="K65" s="323" t="e">
        <f>IF(ISNUMBER(Regressions!L75),ROUND(Regressions!L75, 1), NA())</f>
        <v>#N/A</v>
      </c>
      <c r="L65" s="224" t="e">
        <f>IF(ISNUMBER(Regressions!M75),ROUND(Regressions!M75, 1), NA())</f>
        <v>#N/A</v>
      </c>
      <c r="M65" s="324" t="e">
        <f>IF(ISNUMBER(Regressions!N75),ROUND(Regressions!N75, 1), NA())</f>
        <v>#N/A</v>
      </c>
      <c r="N65" s="223" t="e">
        <f>IF(ISNUMBER(Regressions!O75),ROUND(Regressions!O75, 1), NA())</f>
        <v>#N/A</v>
      </c>
      <c r="O65" s="325" t="e">
        <f>IF(ISNUMBER(Regressions!Q75),ROUND(Regressions!Q75, 1), NA())</f>
        <v>#N/A</v>
      </c>
      <c r="P65" s="323" t="e">
        <f>IF(ISNUMBER(Regressions!R75),ROUND(Regressions!R75, 1), NA())</f>
        <v>#N/A</v>
      </c>
      <c r="Q65" s="201" t="e">
        <f>IF(ISNUMBER(Regressions!S75),ROUND(Regressions!S75, 1), NA())</f>
        <v>#N/A</v>
      </c>
      <c r="R65" s="324" t="e">
        <f>IF(ISNUMBER(Regressions!T75),ROUND(Regressions!T75, 1), NA())</f>
        <v>#N/A</v>
      </c>
      <c r="S65" s="223" t="e">
        <f>IF(ISNUMBER(Regressions!U75),ROUND(Regressions!U75, 1), NA())</f>
        <v>#N/A</v>
      </c>
    </row>
    <row xmlns:x14ac="http://schemas.microsoft.com/office/spreadsheetml/2009/9/ac" r="66" x14ac:dyDescent="0.2">
      <c r="A66" s="320" t="str">
        <f>IF(ISBLANK(Regressions!A76), " ", Regressions!A76)</f>
        <v>Denmark</v>
      </c>
      <c r="B66" s="321">
        <f>IF(ISBLANK(Regressions!B76), " ", Regressions!B76)</f>
        <v>2000</v>
      </c>
      <c r="C66" s="326" t="str">
        <f>IF(ISBLANK(Regressions!C76), " ", Regressions!C76)</f>
        <v>Rural</v>
      </c>
      <c r="D66" s="322">
        <f>IF(ISBLANK(Regressions!D76), " ", Regressions!D76)</f>
        <v>149165.85227577211</v>
      </c>
      <c r="E66" s="200" t="e">
        <f>IF(ISNUMBER(Regressions!E76),ROUND(Regressions!E76, 1), NA())</f>
        <v>#N/A</v>
      </c>
      <c r="F66" s="323" t="e">
        <f>IF(ISNUMBER(Regressions!F76),ROUND(Regressions!F76, 1), NA())</f>
        <v>#N/A</v>
      </c>
      <c r="G66" s="222" t="e">
        <f>IF(ISNUMBER(Regressions!G76),ROUND(Regressions!G76, 1), NA())</f>
        <v>#N/A</v>
      </c>
      <c r="H66" s="324" t="e">
        <f>IF(ISNUMBER(Regressions!H76),ROUND(Regressions!H76, 1), NA())</f>
        <v>#N/A</v>
      </c>
      <c r="I66" s="223" t="e">
        <f>IF(ISNUMBER(Regressions!I76),ROUND(Regressions!I76, 1), NA())</f>
        <v>#N/A</v>
      </c>
      <c r="J66" s="325" t="e">
        <f>IF(ISNUMBER(Regressions!K76),ROUND(Regressions!K76, 1), NA())</f>
        <v>#N/A</v>
      </c>
      <c r="K66" s="323" t="e">
        <f>IF(ISNUMBER(Regressions!L76),ROUND(Regressions!L76, 1), NA())</f>
        <v>#N/A</v>
      </c>
      <c r="L66" s="224" t="e">
        <f>IF(ISNUMBER(Regressions!M76),ROUND(Regressions!M76, 1), NA())</f>
        <v>#N/A</v>
      </c>
      <c r="M66" s="324" t="e">
        <f>IF(ISNUMBER(Regressions!N76),ROUND(Regressions!N76, 1), NA())</f>
        <v>#N/A</v>
      </c>
      <c r="N66" s="223" t="e">
        <f>IF(ISNUMBER(Regressions!O76),ROUND(Regressions!O76, 1), NA())</f>
        <v>#N/A</v>
      </c>
      <c r="O66" s="325" t="e">
        <f>IF(ISNUMBER(Regressions!Q76),ROUND(Regressions!Q76, 1), NA())</f>
        <v>#N/A</v>
      </c>
      <c r="P66" s="323" t="e">
        <f>IF(ISNUMBER(Regressions!R76),ROUND(Regressions!R76, 1), NA())</f>
        <v>#N/A</v>
      </c>
      <c r="Q66" s="201" t="e">
        <f>IF(ISNUMBER(Regressions!S76),ROUND(Regressions!S76, 1), NA())</f>
        <v>#N/A</v>
      </c>
      <c r="R66" s="324" t="e">
        <f>IF(ISNUMBER(Regressions!T76),ROUND(Regressions!T76, 1), NA())</f>
        <v>#N/A</v>
      </c>
      <c r="S66" s="223" t="e">
        <f>IF(ISNUMBER(Regressions!U76),ROUND(Regressions!U76, 1), NA())</f>
        <v>#N/A</v>
      </c>
    </row>
    <row xmlns:x14ac="http://schemas.microsoft.com/office/spreadsheetml/2009/9/ac" r="67" x14ac:dyDescent="0.2">
      <c r="A67" s="320" t="str">
        <f>IF(ISBLANK(Regressions!A77), " ", Regressions!A77)</f>
        <v>Denmark</v>
      </c>
      <c r="B67" s="321">
        <f>IF(ISBLANK(Regressions!B77), " ", Regressions!B77)</f>
        <v>2001</v>
      </c>
      <c r="C67" s="326" t="str">
        <f>IF(ISBLANK(Regressions!C77), " ", Regressions!C77)</f>
        <v>Rural</v>
      </c>
      <c r="D67" s="322">
        <f>IF(ISBLANK(Regressions!D77), " ", Regressions!D77)</f>
        <v>150958.84748855591</v>
      </c>
      <c r="E67" s="200" t="e">
        <f>IF(ISNUMBER(Regressions!E77),ROUND(Regressions!E77, 1), NA())</f>
        <v>#N/A</v>
      </c>
      <c r="F67" s="323" t="e">
        <f>IF(ISNUMBER(Regressions!F77),ROUND(Regressions!F77, 1), NA())</f>
        <v>#N/A</v>
      </c>
      <c r="G67" s="222" t="e">
        <f>IF(ISNUMBER(Regressions!G77),ROUND(Regressions!G77, 1), NA())</f>
        <v>#N/A</v>
      </c>
      <c r="H67" s="324" t="e">
        <f>IF(ISNUMBER(Regressions!H77),ROUND(Regressions!H77, 1), NA())</f>
        <v>#N/A</v>
      </c>
      <c r="I67" s="223" t="e">
        <f>IF(ISNUMBER(Regressions!I77),ROUND(Regressions!I77, 1), NA())</f>
        <v>#N/A</v>
      </c>
      <c r="J67" s="325" t="e">
        <f>IF(ISNUMBER(Regressions!K77),ROUND(Regressions!K77, 1), NA())</f>
        <v>#N/A</v>
      </c>
      <c r="K67" s="323" t="e">
        <f>IF(ISNUMBER(Regressions!L77),ROUND(Regressions!L77, 1), NA())</f>
        <v>#N/A</v>
      </c>
      <c r="L67" s="224" t="e">
        <f>IF(ISNUMBER(Regressions!M77),ROUND(Regressions!M77, 1), NA())</f>
        <v>#N/A</v>
      </c>
      <c r="M67" s="324" t="e">
        <f>IF(ISNUMBER(Regressions!N77),ROUND(Regressions!N77, 1), NA())</f>
        <v>#N/A</v>
      </c>
      <c r="N67" s="223" t="e">
        <f>IF(ISNUMBER(Regressions!O77),ROUND(Regressions!O77, 1), NA())</f>
        <v>#N/A</v>
      </c>
      <c r="O67" s="325" t="e">
        <f>IF(ISNUMBER(Regressions!Q77),ROUND(Regressions!Q77, 1), NA())</f>
        <v>#N/A</v>
      </c>
      <c r="P67" s="323" t="e">
        <f>IF(ISNUMBER(Regressions!R77),ROUND(Regressions!R77, 1), NA())</f>
        <v>#N/A</v>
      </c>
      <c r="Q67" s="201" t="e">
        <f>IF(ISNUMBER(Regressions!S77),ROUND(Regressions!S77, 1), NA())</f>
        <v>#N/A</v>
      </c>
      <c r="R67" s="324" t="e">
        <f>IF(ISNUMBER(Regressions!T77),ROUND(Regressions!T77, 1), NA())</f>
        <v>#N/A</v>
      </c>
      <c r="S67" s="223" t="e">
        <f>IF(ISNUMBER(Regressions!U77),ROUND(Regressions!U77, 1), NA())</f>
        <v>#N/A</v>
      </c>
    </row>
    <row xmlns:x14ac="http://schemas.microsoft.com/office/spreadsheetml/2009/9/ac" r="68" x14ac:dyDescent="0.2">
      <c r="A68" s="320" t="str">
        <f>IF(ISBLANK(Regressions!A78), " ", Regressions!A78)</f>
        <v>Denmark</v>
      </c>
      <c r="B68" s="321">
        <f>IF(ISBLANK(Regressions!B78), " ", Regressions!B78)</f>
        <v>2002</v>
      </c>
      <c r="C68" s="326" t="str">
        <f>IF(ISBLANK(Regressions!C78), " ", Regressions!C78)</f>
        <v>Rural</v>
      </c>
      <c r="D68" s="322">
        <f>IF(ISBLANK(Regressions!D78), " ", Regressions!D78)</f>
        <v>152150.97</v>
      </c>
      <c r="E68" s="200" t="e">
        <f>IF(ISNUMBER(Regressions!E78),ROUND(Regressions!E78, 1), NA())</f>
        <v>#N/A</v>
      </c>
      <c r="F68" s="323" t="e">
        <f>IF(ISNUMBER(Regressions!F78),ROUND(Regressions!F78, 1), NA())</f>
        <v>#N/A</v>
      </c>
      <c r="G68" s="222" t="e">
        <f>IF(ISNUMBER(Regressions!G78),ROUND(Regressions!G78, 1), NA())</f>
        <v>#N/A</v>
      </c>
      <c r="H68" s="324" t="e">
        <f>IF(ISNUMBER(Regressions!H78),ROUND(Regressions!H78, 1), NA())</f>
        <v>#N/A</v>
      </c>
      <c r="I68" s="223" t="e">
        <f>IF(ISNUMBER(Regressions!I78),ROUND(Regressions!I78, 1), NA())</f>
        <v>#N/A</v>
      </c>
      <c r="J68" s="325" t="e">
        <f>IF(ISNUMBER(Regressions!K78),ROUND(Regressions!K78, 1), NA())</f>
        <v>#N/A</v>
      </c>
      <c r="K68" s="323" t="e">
        <f>IF(ISNUMBER(Regressions!L78),ROUND(Regressions!L78, 1), NA())</f>
        <v>#N/A</v>
      </c>
      <c r="L68" s="224" t="e">
        <f>IF(ISNUMBER(Regressions!M78),ROUND(Regressions!M78, 1), NA())</f>
        <v>#N/A</v>
      </c>
      <c r="M68" s="324" t="e">
        <f>IF(ISNUMBER(Regressions!N78),ROUND(Regressions!N78, 1), NA())</f>
        <v>#N/A</v>
      </c>
      <c r="N68" s="223" t="e">
        <f>IF(ISNUMBER(Regressions!O78),ROUND(Regressions!O78, 1), NA())</f>
        <v>#N/A</v>
      </c>
      <c r="O68" s="325" t="e">
        <f>IF(ISNUMBER(Regressions!Q78),ROUND(Regressions!Q78, 1), NA())</f>
        <v>#N/A</v>
      </c>
      <c r="P68" s="323" t="e">
        <f>IF(ISNUMBER(Regressions!R78),ROUND(Regressions!R78, 1), NA())</f>
        <v>#N/A</v>
      </c>
      <c r="Q68" s="201" t="e">
        <f>IF(ISNUMBER(Regressions!S78),ROUND(Regressions!S78, 1), NA())</f>
        <v>#N/A</v>
      </c>
      <c r="R68" s="324" t="e">
        <f>IF(ISNUMBER(Regressions!T78),ROUND(Regressions!T78, 1), NA())</f>
        <v>#N/A</v>
      </c>
      <c r="S68" s="223" t="e">
        <f>IF(ISNUMBER(Regressions!U78),ROUND(Regressions!U78, 1), NA())</f>
        <v>#N/A</v>
      </c>
    </row>
    <row xmlns:x14ac="http://schemas.microsoft.com/office/spreadsheetml/2009/9/ac" r="69" x14ac:dyDescent="0.2">
      <c r="A69" s="320" t="str">
        <f>IF(ISBLANK(Regressions!A79), " ", Regressions!A79)</f>
        <v>Denmark</v>
      </c>
      <c r="B69" s="321">
        <f>IF(ISBLANK(Regressions!B79), " ", Regressions!B79)</f>
        <v>2003</v>
      </c>
      <c r="C69" s="326" t="str">
        <f>IF(ISBLANK(Regressions!C79), " ", Regressions!C79)</f>
        <v>Rural</v>
      </c>
      <c r="D69" s="322">
        <f>IF(ISBLANK(Regressions!D79), " ", Regressions!D79)</f>
        <v>153325.88480773929</v>
      </c>
      <c r="E69" s="200" t="e">
        <f>IF(ISNUMBER(Regressions!E79),ROUND(Regressions!E79, 1), NA())</f>
        <v>#N/A</v>
      </c>
      <c r="F69" s="323" t="e">
        <f>IF(ISNUMBER(Regressions!F79),ROUND(Regressions!F79, 1), NA())</f>
        <v>#N/A</v>
      </c>
      <c r="G69" s="222" t="e">
        <f>IF(ISNUMBER(Regressions!G79),ROUND(Regressions!G79, 1), NA())</f>
        <v>#N/A</v>
      </c>
      <c r="H69" s="324" t="e">
        <f>IF(ISNUMBER(Regressions!H79),ROUND(Regressions!H79, 1), NA())</f>
        <v>#N/A</v>
      </c>
      <c r="I69" s="223" t="e">
        <f>IF(ISNUMBER(Regressions!I79),ROUND(Regressions!I79, 1), NA())</f>
        <v>#N/A</v>
      </c>
      <c r="J69" s="325" t="e">
        <f>IF(ISNUMBER(Regressions!K79),ROUND(Regressions!K79, 1), NA())</f>
        <v>#N/A</v>
      </c>
      <c r="K69" s="323" t="e">
        <f>IF(ISNUMBER(Regressions!L79),ROUND(Regressions!L79, 1), NA())</f>
        <v>#N/A</v>
      </c>
      <c r="L69" s="224" t="e">
        <f>IF(ISNUMBER(Regressions!M79),ROUND(Regressions!M79, 1), NA())</f>
        <v>#N/A</v>
      </c>
      <c r="M69" s="324" t="e">
        <f>IF(ISNUMBER(Regressions!N79),ROUND(Regressions!N79, 1), NA())</f>
        <v>#N/A</v>
      </c>
      <c r="N69" s="223" t="e">
        <f>IF(ISNUMBER(Regressions!O79),ROUND(Regressions!O79, 1), NA())</f>
        <v>#N/A</v>
      </c>
      <c r="O69" s="325" t="e">
        <f>IF(ISNUMBER(Regressions!Q79),ROUND(Regressions!Q79, 1), NA())</f>
        <v>#N/A</v>
      </c>
      <c r="P69" s="323" t="e">
        <f>IF(ISNUMBER(Regressions!R79),ROUND(Regressions!R79, 1), NA())</f>
        <v>#N/A</v>
      </c>
      <c r="Q69" s="201" t="e">
        <f>IF(ISNUMBER(Regressions!S79),ROUND(Regressions!S79, 1), NA())</f>
        <v>#N/A</v>
      </c>
      <c r="R69" s="324" t="e">
        <f>IF(ISNUMBER(Regressions!T79),ROUND(Regressions!T79, 1), NA())</f>
        <v>#N/A</v>
      </c>
      <c r="S69" s="223" t="e">
        <f>IF(ISNUMBER(Regressions!U79),ROUND(Regressions!U79, 1), NA())</f>
        <v>#N/A</v>
      </c>
    </row>
    <row xmlns:x14ac="http://schemas.microsoft.com/office/spreadsheetml/2009/9/ac" r="70" x14ac:dyDescent="0.2">
      <c r="A70" s="320" t="str">
        <f>IF(ISBLANK(Regressions!A80), " ", Regressions!A80)</f>
        <v>Denmark</v>
      </c>
      <c r="B70" s="321">
        <f>IF(ISBLANK(Regressions!B80), " ", Regressions!B80)</f>
        <v>2004</v>
      </c>
      <c r="C70" s="326" t="str">
        <f>IF(ISBLANK(Regressions!C80), " ", Regressions!C80)</f>
        <v>Rural</v>
      </c>
      <c r="D70" s="322">
        <f>IF(ISBLANK(Regressions!D80), " ", Regressions!D80)</f>
        <v>153201.01251754761</v>
      </c>
      <c r="E70" s="200" t="e">
        <f>IF(ISNUMBER(Regressions!E80),ROUND(Regressions!E80, 1), NA())</f>
        <v>#N/A</v>
      </c>
      <c r="F70" s="323" t="e">
        <f>IF(ISNUMBER(Regressions!F80),ROUND(Regressions!F80, 1), NA())</f>
        <v>#N/A</v>
      </c>
      <c r="G70" s="222" t="e">
        <f>IF(ISNUMBER(Regressions!G80),ROUND(Regressions!G80, 1), NA())</f>
        <v>#N/A</v>
      </c>
      <c r="H70" s="324" t="e">
        <f>IF(ISNUMBER(Regressions!H80),ROUND(Regressions!H80, 1), NA())</f>
        <v>#N/A</v>
      </c>
      <c r="I70" s="223" t="e">
        <f>IF(ISNUMBER(Regressions!I80),ROUND(Regressions!I80, 1), NA())</f>
        <v>#N/A</v>
      </c>
      <c r="J70" s="325" t="e">
        <f>IF(ISNUMBER(Regressions!K80),ROUND(Regressions!K80, 1), NA())</f>
        <v>#N/A</v>
      </c>
      <c r="K70" s="323" t="e">
        <f>IF(ISNUMBER(Regressions!L80),ROUND(Regressions!L80, 1), NA())</f>
        <v>#N/A</v>
      </c>
      <c r="L70" s="224" t="e">
        <f>IF(ISNUMBER(Regressions!M80),ROUND(Regressions!M80, 1), NA())</f>
        <v>#N/A</v>
      </c>
      <c r="M70" s="324" t="e">
        <f>IF(ISNUMBER(Regressions!N80),ROUND(Regressions!N80, 1), NA())</f>
        <v>#N/A</v>
      </c>
      <c r="N70" s="223" t="e">
        <f>IF(ISNUMBER(Regressions!O80),ROUND(Regressions!O80, 1), NA())</f>
        <v>#N/A</v>
      </c>
      <c r="O70" s="325" t="e">
        <f>IF(ISNUMBER(Regressions!Q80),ROUND(Regressions!Q80, 1), NA())</f>
        <v>#N/A</v>
      </c>
      <c r="P70" s="323" t="e">
        <f>IF(ISNUMBER(Regressions!R80),ROUND(Regressions!R80, 1), NA())</f>
        <v>#N/A</v>
      </c>
      <c r="Q70" s="201" t="e">
        <f>IF(ISNUMBER(Regressions!S80),ROUND(Regressions!S80, 1), NA())</f>
        <v>#N/A</v>
      </c>
      <c r="R70" s="324" t="e">
        <f>IF(ISNUMBER(Regressions!T80),ROUND(Regressions!T80, 1), NA())</f>
        <v>#N/A</v>
      </c>
      <c r="S70" s="223" t="e">
        <f>IF(ISNUMBER(Regressions!U80),ROUND(Regressions!U80, 1), NA())</f>
        <v>#N/A</v>
      </c>
    </row>
    <row xmlns:x14ac="http://schemas.microsoft.com/office/spreadsheetml/2009/9/ac" r="71" x14ac:dyDescent="0.2">
      <c r="A71" s="320" t="str">
        <f>IF(ISBLANK(Regressions!A81), " ", Regressions!A81)</f>
        <v>Denmark</v>
      </c>
      <c r="B71" s="321">
        <f>IF(ISBLANK(Regressions!B81), " ", Regressions!B81)</f>
        <v>2005</v>
      </c>
      <c r="C71" s="326" t="str">
        <f>IF(ISBLANK(Regressions!C81), " ", Regressions!C81)</f>
        <v>Rural</v>
      </c>
      <c r="D71" s="322">
        <f>IF(ISBLANK(Regressions!D81), " ", Regressions!D81)</f>
        <v>151407.81250518799</v>
      </c>
      <c r="E71" s="200" t="e">
        <f>IF(ISNUMBER(Regressions!E81),ROUND(Regressions!E81, 1), NA())</f>
        <v>#N/A</v>
      </c>
      <c r="F71" s="323" t="e">
        <f>IF(ISNUMBER(Regressions!F81),ROUND(Regressions!F81, 1), NA())</f>
        <v>#N/A</v>
      </c>
      <c r="G71" s="222" t="e">
        <f>IF(ISNUMBER(Regressions!G81),ROUND(Regressions!G81, 1), NA())</f>
        <v>#N/A</v>
      </c>
      <c r="H71" s="324" t="e">
        <f>IF(ISNUMBER(Regressions!H81),ROUND(Regressions!H81, 1), NA())</f>
        <v>#N/A</v>
      </c>
      <c r="I71" s="223" t="e">
        <f>IF(ISNUMBER(Regressions!I81),ROUND(Regressions!I81, 1), NA())</f>
        <v>#N/A</v>
      </c>
      <c r="J71" s="325" t="e">
        <f>IF(ISNUMBER(Regressions!K81),ROUND(Regressions!K81, 1), NA())</f>
        <v>#N/A</v>
      </c>
      <c r="K71" s="323" t="e">
        <f>IF(ISNUMBER(Regressions!L81),ROUND(Regressions!L81, 1), NA())</f>
        <v>#N/A</v>
      </c>
      <c r="L71" s="224" t="e">
        <f>IF(ISNUMBER(Regressions!M81),ROUND(Regressions!M81, 1), NA())</f>
        <v>#N/A</v>
      </c>
      <c r="M71" s="324" t="e">
        <f>IF(ISNUMBER(Regressions!N81),ROUND(Regressions!N81, 1), NA())</f>
        <v>#N/A</v>
      </c>
      <c r="N71" s="223" t="e">
        <f>IF(ISNUMBER(Regressions!O81),ROUND(Regressions!O81, 1), NA())</f>
        <v>#N/A</v>
      </c>
      <c r="O71" s="325" t="e">
        <f>IF(ISNUMBER(Regressions!Q81),ROUND(Regressions!Q81, 1), NA())</f>
        <v>#N/A</v>
      </c>
      <c r="P71" s="323" t="e">
        <f>IF(ISNUMBER(Regressions!R81),ROUND(Regressions!R81, 1), NA())</f>
        <v>#N/A</v>
      </c>
      <c r="Q71" s="201" t="e">
        <f>IF(ISNUMBER(Regressions!S81),ROUND(Regressions!S81, 1), NA())</f>
        <v>#N/A</v>
      </c>
      <c r="R71" s="324" t="e">
        <f>IF(ISNUMBER(Regressions!T81),ROUND(Regressions!T81, 1), NA())</f>
        <v>#N/A</v>
      </c>
      <c r="S71" s="223" t="e">
        <f>IF(ISNUMBER(Regressions!U81),ROUND(Regressions!U81, 1), NA())</f>
        <v>#N/A</v>
      </c>
    </row>
    <row xmlns:x14ac="http://schemas.microsoft.com/office/spreadsheetml/2009/9/ac" r="72" x14ac:dyDescent="0.2">
      <c r="A72" s="320" t="str">
        <f>IF(ISBLANK(Regressions!A82), " ", Regressions!A82)</f>
        <v>Denmark</v>
      </c>
      <c r="B72" s="321">
        <f>IF(ISBLANK(Regressions!B82), " ", Regressions!B82)</f>
        <v>2006</v>
      </c>
      <c r="C72" s="326" t="str">
        <f>IF(ISBLANK(Regressions!C82), " ", Regressions!C82)</f>
        <v>Rural</v>
      </c>
      <c r="D72" s="322">
        <f>IF(ISBLANK(Regressions!D82), " ", Regressions!D82)</f>
        <v>149575.3761368561</v>
      </c>
      <c r="E72" s="200" t="e">
        <f>IF(ISNUMBER(Regressions!E82),ROUND(Regressions!E82, 1), NA())</f>
        <v>#N/A</v>
      </c>
      <c r="F72" s="323" t="e">
        <f>IF(ISNUMBER(Regressions!F82),ROUND(Regressions!F82, 1), NA())</f>
        <v>#N/A</v>
      </c>
      <c r="G72" s="222" t="e">
        <f>IF(ISNUMBER(Regressions!G82),ROUND(Regressions!G82, 1), NA())</f>
        <v>#N/A</v>
      </c>
      <c r="H72" s="324" t="e">
        <f>IF(ISNUMBER(Regressions!H82),ROUND(Regressions!H82, 1), NA())</f>
        <v>#N/A</v>
      </c>
      <c r="I72" s="223" t="e">
        <f>IF(ISNUMBER(Regressions!I82),ROUND(Regressions!I82, 1), NA())</f>
        <v>#N/A</v>
      </c>
      <c r="J72" s="325" t="e">
        <f>IF(ISNUMBER(Regressions!K82),ROUND(Regressions!K82, 1), NA())</f>
        <v>#N/A</v>
      </c>
      <c r="K72" s="323" t="e">
        <f>IF(ISNUMBER(Regressions!L82),ROUND(Regressions!L82, 1), NA())</f>
        <v>#N/A</v>
      </c>
      <c r="L72" s="224" t="e">
        <f>IF(ISNUMBER(Regressions!M82),ROUND(Regressions!M82, 1), NA())</f>
        <v>#N/A</v>
      </c>
      <c r="M72" s="324" t="e">
        <f>IF(ISNUMBER(Regressions!N82),ROUND(Regressions!N82, 1), NA())</f>
        <v>#N/A</v>
      </c>
      <c r="N72" s="223" t="e">
        <f>IF(ISNUMBER(Regressions!O82),ROUND(Regressions!O82, 1), NA())</f>
        <v>#N/A</v>
      </c>
      <c r="O72" s="325" t="e">
        <f>IF(ISNUMBER(Regressions!Q82),ROUND(Regressions!Q82, 1), NA())</f>
        <v>#N/A</v>
      </c>
      <c r="P72" s="323" t="e">
        <f>IF(ISNUMBER(Regressions!R82),ROUND(Regressions!R82, 1), NA())</f>
        <v>#N/A</v>
      </c>
      <c r="Q72" s="201" t="e">
        <f>IF(ISNUMBER(Regressions!S82),ROUND(Regressions!S82, 1), NA())</f>
        <v>#N/A</v>
      </c>
      <c r="R72" s="324" t="e">
        <f>IF(ISNUMBER(Regressions!T82),ROUND(Regressions!T82, 1), NA())</f>
        <v>#N/A</v>
      </c>
      <c r="S72" s="223" t="e">
        <f>IF(ISNUMBER(Regressions!U82),ROUND(Regressions!U82, 1), NA())</f>
        <v>#N/A</v>
      </c>
    </row>
    <row xmlns:x14ac="http://schemas.microsoft.com/office/spreadsheetml/2009/9/ac" r="73" x14ac:dyDescent="0.2">
      <c r="A73" s="320" t="str">
        <f>IF(ISBLANK(Regressions!A83), " ", Regressions!A83)</f>
        <v>Denmark</v>
      </c>
      <c r="B73" s="321">
        <f>IF(ISBLANK(Regressions!B83), " ", Regressions!B83)</f>
        <v>2007</v>
      </c>
      <c r="C73" s="326" t="str">
        <f>IF(ISBLANK(Regressions!C83), " ", Regressions!C83)</f>
        <v>Rural</v>
      </c>
      <c r="D73" s="322">
        <f>IF(ISBLANK(Regressions!D83), " ", Regressions!D83)</f>
        <v>148268.21571258549</v>
      </c>
      <c r="E73" s="200" t="e">
        <f>IF(ISNUMBER(Regressions!E83),ROUND(Regressions!E83, 1), NA())</f>
        <v>#N/A</v>
      </c>
      <c r="F73" s="323" t="e">
        <f>IF(ISNUMBER(Regressions!F83),ROUND(Regressions!F83, 1), NA())</f>
        <v>#N/A</v>
      </c>
      <c r="G73" s="222" t="e">
        <f>IF(ISNUMBER(Regressions!G83),ROUND(Regressions!G83, 1), NA())</f>
        <v>#N/A</v>
      </c>
      <c r="H73" s="324" t="e">
        <f>IF(ISNUMBER(Regressions!H83),ROUND(Regressions!H83, 1), NA())</f>
        <v>#N/A</v>
      </c>
      <c r="I73" s="223" t="e">
        <f>IF(ISNUMBER(Regressions!I83),ROUND(Regressions!I83, 1), NA())</f>
        <v>#N/A</v>
      </c>
      <c r="J73" s="325" t="e">
        <f>IF(ISNUMBER(Regressions!K83),ROUND(Regressions!K83, 1), NA())</f>
        <v>#N/A</v>
      </c>
      <c r="K73" s="323" t="e">
        <f>IF(ISNUMBER(Regressions!L83),ROUND(Regressions!L83, 1), NA())</f>
        <v>#N/A</v>
      </c>
      <c r="L73" s="224" t="e">
        <f>IF(ISNUMBER(Regressions!M83),ROUND(Regressions!M83, 1), NA())</f>
        <v>#N/A</v>
      </c>
      <c r="M73" s="324" t="e">
        <f>IF(ISNUMBER(Regressions!N83),ROUND(Regressions!N83, 1), NA())</f>
        <v>#N/A</v>
      </c>
      <c r="N73" s="223" t="e">
        <f>IF(ISNUMBER(Regressions!O83),ROUND(Regressions!O83, 1), NA())</f>
        <v>#N/A</v>
      </c>
      <c r="O73" s="325" t="e">
        <f>IF(ISNUMBER(Regressions!Q83),ROUND(Regressions!Q83, 1), NA())</f>
        <v>#N/A</v>
      </c>
      <c r="P73" s="323" t="e">
        <f>IF(ISNUMBER(Regressions!R83),ROUND(Regressions!R83, 1), NA())</f>
        <v>#N/A</v>
      </c>
      <c r="Q73" s="201" t="e">
        <f>IF(ISNUMBER(Regressions!S83),ROUND(Regressions!S83, 1), NA())</f>
        <v>#N/A</v>
      </c>
      <c r="R73" s="324" t="e">
        <f>IF(ISNUMBER(Regressions!T83),ROUND(Regressions!T83, 1), NA())</f>
        <v>#N/A</v>
      </c>
      <c r="S73" s="223" t="e">
        <f>IF(ISNUMBER(Regressions!U83),ROUND(Regressions!U83, 1), NA())</f>
        <v>#N/A</v>
      </c>
    </row>
    <row xmlns:x14ac="http://schemas.microsoft.com/office/spreadsheetml/2009/9/ac" r="74" x14ac:dyDescent="0.2">
      <c r="A74" s="320" t="str">
        <f>IF(ISBLANK(Regressions!A84), " ", Regressions!A84)</f>
        <v>Denmark</v>
      </c>
      <c r="B74" s="321">
        <f>IF(ISBLANK(Regressions!B84), " ", Regressions!B84)</f>
        <v>2008</v>
      </c>
      <c r="C74" s="326" t="str">
        <f>IF(ISBLANK(Regressions!C84), " ", Regressions!C84)</f>
        <v>Rural</v>
      </c>
      <c r="D74" s="322">
        <f>IF(ISBLANK(Regressions!D84), " ", Regressions!D84)</f>
        <v>146710.10578124999</v>
      </c>
      <c r="E74" s="200" t="e">
        <f>IF(ISNUMBER(Regressions!E84),ROUND(Regressions!E84, 1), NA())</f>
        <v>#N/A</v>
      </c>
      <c r="F74" s="323" t="e">
        <f>IF(ISNUMBER(Regressions!F84),ROUND(Regressions!F84, 1), NA())</f>
        <v>#N/A</v>
      </c>
      <c r="G74" s="222" t="e">
        <f>IF(ISNUMBER(Regressions!G84),ROUND(Regressions!G84, 1), NA())</f>
        <v>#N/A</v>
      </c>
      <c r="H74" s="324" t="e">
        <f>IF(ISNUMBER(Regressions!H84),ROUND(Regressions!H84, 1), NA())</f>
        <v>#N/A</v>
      </c>
      <c r="I74" s="223" t="e">
        <f>IF(ISNUMBER(Regressions!I84),ROUND(Regressions!I84, 1), NA())</f>
        <v>#N/A</v>
      </c>
      <c r="J74" s="325" t="e">
        <f>IF(ISNUMBER(Regressions!K84),ROUND(Regressions!K84, 1), NA())</f>
        <v>#N/A</v>
      </c>
      <c r="K74" s="323" t="e">
        <f>IF(ISNUMBER(Regressions!L84),ROUND(Regressions!L84, 1), NA())</f>
        <v>#N/A</v>
      </c>
      <c r="L74" s="224" t="e">
        <f>IF(ISNUMBER(Regressions!M84),ROUND(Regressions!M84, 1), NA())</f>
        <v>#N/A</v>
      </c>
      <c r="M74" s="324" t="e">
        <f>IF(ISNUMBER(Regressions!N84),ROUND(Regressions!N84, 1), NA())</f>
        <v>#N/A</v>
      </c>
      <c r="N74" s="223" t="e">
        <f>IF(ISNUMBER(Regressions!O84),ROUND(Regressions!O84, 1), NA())</f>
        <v>#N/A</v>
      </c>
      <c r="O74" s="325" t="e">
        <f>IF(ISNUMBER(Regressions!Q84),ROUND(Regressions!Q84, 1), NA())</f>
        <v>#N/A</v>
      </c>
      <c r="P74" s="323" t="e">
        <f>IF(ISNUMBER(Regressions!R84),ROUND(Regressions!R84, 1), NA())</f>
        <v>#N/A</v>
      </c>
      <c r="Q74" s="201" t="e">
        <f>IF(ISNUMBER(Regressions!S84),ROUND(Regressions!S84, 1), NA())</f>
        <v>#N/A</v>
      </c>
      <c r="R74" s="324" t="e">
        <f>IF(ISNUMBER(Regressions!T84),ROUND(Regressions!T84, 1), NA())</f>
        <v>#N/A</v>
      </c>
      <c r="S74" s="223" t="e">
        <f>IF(ISNUMBER(Regressions!U84),ROUND(Regressions!U84, 1), NA())</f>
        <v>#N/A</v>
      </c>
    </row>
    <row xmlns:x14ac="http://schemas.microsoft.com/office/spreadsheetml/2009/9/ac" r="75" x14ac:dyDescent="0.2">
      <c r="A75" s="320" t="str">
        <f>IF(ISBLANK(Regressions!A85), " ", Regressions!A85)</f>
        <v>Denmark</v>
      </c>
      <c r="B75" s="321">
        <f>IF(ISBLANK(Regressions!B85), " ", Regressions!B85)</f>
        <v>2009</v>
      </c>
      <c r="C75" s="326" t="str">
        <f>IF(ISBLANK(Regressions!C85), " ", Regressions!C85)</f>
        <v>Rural</v>
      </c>
      <c r="D75" s="322">
        <f>IF(ISBLANK(Regressions!D85), " ", Regressions!D85)</f>
        <v>145282.161028595</v>
      </c>
      <c r="E75" s="200" t="e">
        <f>IF(ISNUMBER(Regressions!E85),ROUND(Regressions!E85, 1), NA())</f>
        <v>#N/A</v>
      </c>
      <c r="F75" s="323" t="e">
        <f>IF(ISNUMBER(Regressions!F85),ROUND(Regressions!F85, 1), NA())</f>
        <v>#N/A</v>
      </c>
      <c r="G75" s="222" t="e">
        <f>IF(ISNUMBER(Regressions!G85),ROUND(Regressions!G85, 1), NA())</f>
        <v>#N/A</v>
      </c>
      <c r="H75" s="324" t="e">
        <f>IF(ISNUMBER(Regressions!H85),ROUND(Regressions!H85, 1), NA())</f>
        <v>#N/A</v>
      </c>
      <c r="I75" s="223" t="e">
        <f>IF(ISNUMBER(Regressions!I85),ROUND(Regressions!I85, 1), NA())</f>
        <v>#N/A</v>
      </c>
      <c r="J75" s="325" t="e">
        <f>IF(ISNUMBER(Regressions!K85),ROUND(Regressions!K85, 1), NA())</f>
        <v>#N/A</v>
      </c>
      <c r="K75" s="323" t="e">
        <f>IF(ISNUMBER(Regressions!L85),ROUND(Regressions!L85, 1), NA())</f>
        <v>#N/A</v>
      </c>
      <c r="L75" s="224" t="e">
        <f>IF(ISNUMBER(Regressions!M85),ROUND(Regressions!M85, 1), NA())</f>
        <v>#N/A</v>
      </c>
      <c r="M75" s="324" t="e">
        <f>IF(ISNUMBER(Regressions!N85),ROUND(Regressions!N85, 1), NA())</f>
        <v>#N/A</v>
      </c>
      <c r="N75" s="223" t="e">
        <f>IF(ISNUMBER(Regressions!O85),ROUND(Regressions!O85, 1), NA())</f>
        <v>#N/A</v>
      </c>
      <c r="O75" s="325" t="e">
        <f>IF(ISNUMBER(Regressions!Q85),ROUND(Regressions!Q85, 1), NA())</f>
        <v>#N/A</v>
      </c>
      <c r="P75" s="323" t="e">
        <f>IF(ISNUMBER(Regressions!R85),ROUND(Regressions!R85, 1), NA())</f>
        <v>#N/A</v>
      </c>
      <c r="Q75" s="201" t="e">
        <f>IF(ISNUMBER(Regressions!S85),ROUND(Regressions!S85, 1), NA())</f>
        <v>#N/A</v>
      </c>
      <c r="R75" s="324" t="e">
        <f>IF(ISNUMBER(Regressions!T85),ROUND(Regressions!T85, 1), NA())</f>
        <v>#N/A</v>
      </c>
      <c r="S75" s="223" t="e">
        <f>IF(ISNUMBER(Regressions!U85),ROUND(Regressions!U85, 1), NA())</f>
        <v>#N/A</v>
      </c>
    </row>
    <row xmlns:x14ac="http://schemas.microsoft.com/office/spreadsheetml/2009/9/ac" r="76" x14ac:dyDescent="0.2">
      <c r="A76" s="320" t="str">
        <f>IF(ISBLANK(Regressions!A86), " ", Regressions!A86)</f>
        <v>Denmark</v>
      </c>
      <c r="B76" s="321">
        <f>IF(ISBLANK(Regressions!B86), " ", Regressions!B86)</f>
        <v>2010</v>
      </c>
      <c r="C76" s="326" t="str">
        <f>IF(ISBLANK(Regressions!C86), " ", Regressions!C86)</f>
        <v>Rural</v>
      </c>
      <c r="D76" s="322">
        <f>IF(ISBLANK(Regressions!D86), " ", Regressions!D86)</f>
        <v>143842.216995697</v>
      </c>
      <c r="E76" s="200" t="e">
        <f>IF(ISNUMBER(Regressions!E86),ROUND(Regressions!E86, 1), NA())</f>
        <v>#N/A</v>
      </c>
      <c r="F76" s="323" t="e">
        <f>IF(ISNUMBER(Regressions!F86),ROUND(Regressions!F86, 1), NA())</f>
        <v>#N/A</v>
      </c>
      <c r="G76" s="222" t="e">
        <f>IF(ISNUMBER(Regressions!G86),ROUND(Regressions!G86, 1), NA())</f>
        <v>#N/A</v>
      </c>
      <c r="H76" s="324" t="e">
        <f>IF(ISNUMBER(Regressions!H86),ROUND(Regressions!H86, 1), NA())</f>
        <v>#N/A</v>
      </c>
      <c r="I76" s="223" t="e">
        <f>IF(ISNUMBER(Regressions!I86),ROUND(Regressions!I86, 1), NA())</f>
        <v>#N/A</v>
      </c>
      <c r="J76" s="325" t="e">
        <f>IF(ISNUMBER(Regressions!K86),ROUND(Regressions!K86, 1), NA())</f>
        <v>#N/A</v>
      </c>
      <c r="K76" s="323" t="e">
        <f>IF(ISNUMBER(Regressions!L86),ROUND(Regressions!L86, 1), NA())</f>
        <v>#N/A</v>
      </c>
      <c r="L76" s="224" t="e">
        <f>IF(ISNUMBER(Regressions!M86),ROUND(Regressions!M86, 1), NA())</f>
        <v>#N/A</v>
      </c>
      <c r="M76" s="324" t="e">
        <f>IF(ISNUMBER(Regressions!N86),ROUND(Regressions!N86, 1), NA())</f>
        <v>#N/A</v>
      </c>
      <c r="N76" s="223" t="e">
        <f>IF(ISNUMBER(Regressions!O86),ROUND(Regressions!O86, 1), NA())</f>
        <v>#N/A</v>
      </c>
      <c r="O76" s="325" t="e">
        <f>IF(ISNUMBER(Regressions!Q86),ROUND(Regressions!Q86, 1), NA())</f>
        <v>#N/A</v>
      </c>
      <c r="P76" s="323" t="e">
        <f>IF(ISNUMBER(Regressions!R86),ROUND(Regressions!R86, 1), NA())</f>
        <v>#N/A</v>
      </c>
      <c r="Q76" s="201" t="e">
        <f>IF(ISNUMBER(Regressions!S86),ROUND(Regressions!S86, 1), NA())</f>
        <v>#N/A</v>
      </c>
      <c r="R76" s="324" t="e">
        <f>IF(ISNUMBER(Regressions!T86),ROUND(Regressions!T86, 1), NA())</f>
        <v>#N/A</v>
      </c>
      <c r="S76" s="223" t="e">
        <f>IF(ISNUMBER(Regressions!U86),ROUND(Regressions!U86, 1), NA())</f>
        <v>#N/A</v>
      </c>
    </row>
    <row xmlns:x14ac="http://schemas.microsoft.com/office/spreadsheetml/2009/9/ac" r="77" x14ac:dyDescent="0.2">
      <c r="A77" s="320" t="str">
        <f>IF(ISBLANK(Regressions!A87), " ", Regressions!A87)</f>
        <v>Denmark</v>
      </c>
      <c r="B77" s="321">
        <f>IF(ISBLANK(Regressions!B87), " ", Regressions!B87)</f>
        <v>2011</v>
      </c>
      <c r="C77" s="326" t="str">
        <f>IF(ISBLANK(Regressions!C87), " ", Regressions!C87)</f>
        <v>Rural</v>
      </c>
      <c r="D77" s="322">
        <f>IF(ISBLANK(Regressions!D87), " ", Regressions!D87)</f>
        <v>142008.13269561771</v>
      </c>
      <c r="E77" s="200" t="e">
        <f>IF(ISNUMBER(Regressions!E87),ROUND(Regressions!E87, 1), NA())</f>
        <v>#N/A</v>
      </c>
      <c r="F77" s="323" t="e">
        <f>IF(ISNUMBER(Regressions!F87),ROUND(Regressions!F87, 1), NA())</f>
        <v>#N/A</v>
      </c>
      <c r="G77" s="222" t="e">
        <f>IF(ISNUMBER(Regressions!G87),ROUND(Regressions!G87, 1), NA())</f>
        <v>#N/A</v>
      </c>
      <c r="H77" s="324" t="e">
        <f>IF(ISNUMBER(Regressions!H87),ROUND(Regressions!H87, 1), NA())</f>
        <v>#N/A</v>
      </c>
      <c r="I77" s="223" t="e">
        <f>IF(ISNUMBER(Regressions!I87),ROUND(Regressions!I87, 1), NA())</f>
        <v>#N/A</v>
      </c>
      <c r="J77" s="325" t="e">
        <f>IF(ISNUMBER(Regressions!K87),ROUND(Regressions!K87, 1), NA())</f>
        <v>#N/A</v>
      </c>
      <c r="K77" s="323" t="e">
        <f>IF(ISNUMBER(Regressions!L87),ROUND(Regressions!L87, 1), NA())</f>
        <v>#N/A</v>
      </c>
      <c r="L77" s="224" t="e">
        <f>IF(ISNUMBER(Regressions!M87),ROUND(Regressions!M87, 1), NA())</f>
        <v>#N/A</v>
      </c>
      <c r="M77" s="324" t="e">
        <f>IF(ISNUMBER(Regressions!N87),ROUND(Regressions!N87, 1), NA())</f>
        <v>#N/A</v>
      </c>
      <c r="N77" s="223" t="e">
        <f>IF(ISNUMBER(Regressions!O87),ROUND(Regressions!O87, 1), NA())</f>
        <v>#N/A</v>
      </c>
      <c r="O77" s="325" t="e">
        <f>IF(ISNUMBER(Regressions!Q87),ROUND(Regressions!Q87, 1), NA())</f>
        <v>#N/A</v>
      </c>
      <c r="P77" s="323" t="e">
        <f>IF(ISNUMBER(Regressions!R87),ROUND(Regressions!R87, 1), NA())</f>
        <v>#N/A</v>
      </c>
      <c r="Q77" s="201" t="e">
        <f>IF(ISNUMBER(Regressions!S87),ROUND(Regressions!S87, 1), NA())</f>
        <v>#N/A</v>
      </c>
      <c r="R77" s="324" t="e">
        <f>IF(ISNUMBER(Regressions!T87),ROUND(Regressions!T87, 1), NA())</f>
        <v>#N/A</v>
      </c>
      <c r="S77" s="223" t="e">
        <f>IF(ISNUMBER(Regressions!U87),ROUND(Regressions!U87, 1), NA())</f>
        <v>#N/A</v>
      </c>
    </row>
    <row xmlns:x14ac="http://schemas.microsoft.com/office/spreadsheetml/2009/9/ac" r="78" x14ac:dyDescent="0.2">
      <c r="A78" s="320" t="str">
        <f>IF(ISBLANK(Regressions!A88), " ", Regressions!A88)</f>
        <v>Denmark</v>
      </c>
      <c r="B78" s="321">
        <f>IF(ISBLANK(Regressions!B88), " ", Regressions!B88)</f>
        <v>2012</v>
      </c>
      <c r="C78" s="326" t="str">
        <f>IF(ISBLANK(Regressions!C88), " ", Regressions!C88)</f>
        <v>Rural</v>
      </c>
      <c r="D78" s="322">
        <f>IF(ISBLANK(Regressions!D88), " ", Regressions!D88)</f>
        <v>139613.8540963745</v>
      </c>
      <c r="E78" s="200" t="e">
        <f>IF(ISNUMBER(Regressions!E88),ROUND(Regressions!E88, 1), NA())</f>
        <v>#N/A</v>
      </c>
      <c r="F78" s="323" t="e">
        <f>IF(ISNUMBER(Regressions!F88),ROUND(Regressions!F88, 1), NA())</f>
        <v>#N/A</v>
      </c>
      <c r="G78" s="222" t="e">
        <f>IF(ISNUMBER(Regressions!G88),ROUND(Regressions!G88, 1), NA())</f>
        <v>#N/A</v>
      </c>
      <c r="H78" s="324" t="e">
        <f>IF(ISNUMBER(Regressions!H88),ROUND(Regressions!H88, 1), NA())</f>
        <v>#N/A</v>
      </c>
      <c r="I78" s="223" t="e">
        <f>IF(ISNUMBER(Regressions!I88),ROUND(Regressions!I88, 1), NA())</f>
        <v>#N/A</v>
      </c>
      <c r="J78" s="325" t="e">
        <f>IF(ISNUMBER(Regressions!K88),ROUND(Regressions!K88, 1), NA())</f>
        <v>#N/A</v>
      </c>
      <c r="K78" s="323" t="e">
        <f>IF(ISNUMBER(Regressions!L88),ROUND(Regressions!L88, 1), NA())</f>
        <v>#N/A</v>
      </c>
      <c r="L78" s="224" t="e">
        <f>IF(ISNUMBER(Regressions!M88),ROUND(Regressions!M88, 1), NA())</f>
        <v>#N/A</v>
      </c>
      <c r="M78" s="324" t="e">
        <f>IF(ISNUMBER(Regressions!N88),ROUND(Regressions!N88, 1), NA())</f>
        <v>#N/A</v>
      </c>
      <c r="N78" s="223" t="e">
        <f>IF(ISNUMBER(Regressions!O88),ROUND(Regressions!O88, 1), NA())</f>
        <v>#N/A</v>
      </c>
      <c r="O78" s="325" t="e">
        <f>IF(ISNUMBER(Regressions!Q88),ROUND(Regressions!Q88, 1), NA())</f>
        <v>#N/A</v>
      </c>
      <c r="P78" s="323" t="e">
        <f>IF(ISNUMBER(Regressions!R88),ROUND(Regressions!R88, 1), NA())</f>
        <v>#N/A</v>
      </c>
      <c r="Q78" s="201" t="e">
        <f>IF(ISNUMBER(Regressions!S88),ROUND(Regressions!S88, 1), NA())</f>
        <v>#N/A</v>
      </c>
      <c r="R78" s="324" t="e">
        <f>IF(ISNUMBER(Regressions!T88),ROUND(Regressions!T88, 1), NA())</f>
        <v>#N/A</v>
      </c>
      <c r="S78" s="223" t="e">
        <f>IF(ISNUMBER(Regressions!U88),ROUND(Regressions!U88, 1), NA())</f>
        <v>#N/A</v>
      </c>
    </row>
    <row xmlns:x14ac="http://schemas.microsoft.com/office/spreadsheetml/2009/9/ac" r="79" x14ac:dyDescent="0.2">
      <c r="A79" s="320" t="str">
        <f>IF(ISBLANK(Regressions!A89), " ", Regressions!A89)</f>
        <v>Denmark</v>
      </c>
      <c r="B79" s="321">
        <f>IF(ISBLANK(Regressions!B89), " ", Regressions!B89)</f>
        <v>2013</v>
      </c>
      <c r="C79" s="326" t="str">
        <f>IF(ISBLANK(Regressions!C89), " ", Regressions!C89)</f>
        <v>Rural</v>
      </c>
      <c r="D79" s="322">
        <f>IF(ISBLANK(Regressions!D89), " ", Regressions!D89)</f>
        <v>137425.07646011349</v>
      </c>
      <c r="E79" s="200" t="e">
        <f>IF(ISNUMBER(Regressions!E89),ROUND(Regressions!E89, 1), NA())</f>
        <v>#N/A</v>
      </c>
      <c r="F79" s="323" t="e">
        <f>IF(ISNUMBER(Regressions!F89),ROUND(Regressions!F89, 1), NA())</f>
        <v>#N/A</v>
      </c>
      <c r="G79" s="222" t="e">
        <f>IF(ISNUMBER(Regressions!G89),ROUND(Regressions!G89, 1), NA())</f>
        <v>#N/A</v>
      </c>
      <c r="H79" s="324" t="e">
        <f>IF(ISNUMBER(Regressions!H89),ROUND(Regressions!H89, 1), NA())</f>
        <v>#N/A</v>
      </c>
      <c r="I79" s="223" t="e">
        <f>IF(ISNUMBER(Regressions!I89),ROUND(Regressions!I89, 1), NA())</f>
        <v>#N/A</v>
      </c>
      <c r="J79" s="325" t="e">
        <f>IF(ISNUMBER(Regressions!K89),ROUND(Regressions!K89, 1), NA())</f>
        <v>#N/A</v>
      </c>
      <c r="K79" s="323" t="e">
        <f>IF(ISNUMBER(Regressions!L89),ROUND(Regressions!L89, 1), NA())</f>
        <v>#N/A</v>
      </c>
      <c r="L79" s="224" t="e">
        <f>IF(ISNUMBER(Regressions!M89),ROUND(Regressions!M89, 1), NA())</f>
        <v>#N/A</v>
      </c>
      <c r="M79" s="324" t="e">
        <f>IF(ISNUMBER(Regressions!N89),ROUND(Regressions!N89, 1), NA())</f>
        <v>#N/A</v>
      </c>
      <c r="N79" s="223" t="e">
        <f>IF(ISNUMBER(Regressions!O89),ROUND(Regressions!O89, 1), NA())</f>
        <v>#N/A</v>
      </c>
      <c r="O79" s="325" t="e">
        <f>IF(ISNUMBER(Regressions!Q89),ROUND(Regressions!Q89, 1), NA())</f>
        <v>#N/A</v>
      </c>
      <c r="P79" s="323" t="e">
        <f>IF(ISNUMBER(Regressions!R89),ROUND(Regressions!R89, 1), NA())</f>
        <v>#N/A</v>
      </c>
      <c r="Q79" s="201" t="e">
        <f>IF(ISNUMBER(Regressions!S89),ROUND(Regressions!S89, 1), NA())</f>
        <v>#N/A</v>
      </c>
      <c r="R79" s="324" t="e">
        <f>IF(ISNUMBER(Regressions!T89),ROUND(Regressions!T89, 1), NA())</f>
        <v>#N/A</v>
      </c>
      <c r="S79" s="223" t="e">
        <f>IF(ISNUMBER(Regressions!U89),ROUND(Regressions!U89, 1), NA())</f>
        <v>#N/A</v>
      </c>
    </row>
    <row xmlns:x14ac="http://schemas.microsoft.com/office/spreadsheetml/2009/9/ac" r="80" x14ac:dyDescent="0.2">
      <c r="A80" s="320" t="str">
        <f>IF(ISBLANK(Regressions!A90), " ", Regressions!A90)</f>
        <v>Denmark</v>
      </c>
      <c r="B80" s="321">
        <f>IF(ISBLANK(Regressions!B90), " ", Regressions!B90)</f>
        <v>2014</v>
      </c>
      <c r="C80" s="326" t="str">
        <f>IF(ISBLANK(Regressions!C90), " ", Regressions!C90)</f>
        <v>Rural</v>
      </c>
      <c r="D80" s="322">
        <f>IF(ISBLANK(Regressions!D90), " ", Regressions!D90)</f>
        <v>135437.0115048218</v>
      </c>
      <c r="E80" s="200" t="e">
        <f>IF(ISNUMBER(Regressions!E90),ROUND(Regressions!E90, 1), NA())</f>
        <v>#N/A</v>
      </c>
      <c r="F80" s="323" t="e">
        <f>IF(ISNUMBER(Regressions!F90),ROUND(Regressions!F90, 1), NA())</f>
        <v>#N/A</v>
      </c>
      <c r="G80" s="222" t="e">
        <f>IF(ISNUMBER(Regressions!G90),ROUND(Regressions!G90, 1), NA())</f>
        <v>#N/A</v>
      </c>
      <c r="H80" s="324" t="e">
        <f>IF(ISNUMBER(Regressions!H90),ROUND(Regressions!H90, 1), NA())</f>
        <v>#N/A</v>
      </c>
      <c r="I80" s="223" t="e">
        <f>IF(ISNUMBER(Regressions!I90),ROUND(Regressions!I90, 1), NA())</f>
        <v>#N/A</v>
      </c>
      <c r="J80" s="325" t="e">
        <f>IF(ISNUMBER(Regressions!K90),ROUND(Regressions!K90, 1), NA())</f>
        <v>#N/A</v>
      </c>
      <c r="K80" s="323" t="e">
        <f>IF(ISNUMBER(Regressions!L90),ROUND(Regressions!L90, 1), NA())</f>
        <v>#N/A</v>
      </c>
      <c r="L80" s="224" t="e">
        <f>IF(ISNUMBER(Regressions!M90),ROUND(Regressions!M90, 1), NA())</f>
        <v>#N/A</v>
      </c>
      <c r="M80" s="324" t="e">
        <f>IF(ISNUMBER(Regressions!N90),ROUND(Regressions!N90, 1), NA())</f>
        <v>#N/A</v>
      </c>
      <c r="N80" s="223" t="e">
        <f>IF(ISNUMBER(Regressions!O90),ROUND(Regressions!O90, 1), NA())</f>
        <v>#N/A</v>
      </c>
      <c r="O80" s="325" t="e">
        <f>IF(ISNUMBER(Regressions!Q90),ROUND(Regressions!Q90, 1), NA())</f>
        <v>#N/A</v>
      </c>
      <c r="P80" s="323" t="e">
        <f>IF(ISNUMBER(Regressions!R90),ROUND(Regressions!R90, 1), NA())</f>
        <v>#N/A</v>
      </c>
      <c r="Q80" s="201" t="e">
        <f>IF(ISNUMBER(Regressions!S90),ROUND(Regressions!S90, 1), NA())</f>
        <v>#N/A</v>
      </c>
      <c r="R80" s="324" t="e">
        <f>IF(ISNUMBER(Regressions!T90),ROUND(Regressions!T90, 1), NA())</f>
        <v>#N/A</v>
      </c>
      <c r="S80" s="223" t="e">
        <f>IF(ISNUMBER(Regressions!U90),ROUND(Regressions!U90, 1), NA())</f>
        <v>#N/A</v>
      </c>
    </row>
    <row xmlns:x14ac="http://schemas.microsoft.com/office/spreadsheetml/2009/9/ac" r="81" x14ac:dyDescent="0.2">
      <c r="A81" s="320" t="str">
        <f>IF(ISBLANK(Regressions!A91), " ", Regressions!A91)</f>
        <v>Denmark</v>
      </c>
      <c r="B81" s="321">
        <f>IF(ISBLANK(Regressions!B91), " ", Regressions!B91)</f>
        <v>2015</v>
      </c>
      <c r="C81" s="326" t="str">
        <f>IF(ISBLANK(Regressions!C91), " ", Regressions!C91)</f>
        <v>Rural</v>
      </c>
      <c r="D81" s="322">
        <f>IF(ISBLANK(Regressions!D91), " ", Regressions!D91)</f>
        <v>133204.2222717285</v>
      </c>
      <c r="E81" s="200" t="e">
        <f>IF(ISNUMBER(Regressions!E91),ROUND(Regressions!E91, 1), NA())</f>
        <v>#N/A</v>
      </c>
      <c r="F81" s="323" t="e">
        <f>IF(ISNUMBER(Regressions!F91),ROUND(Regressions!F91, 1), NA())</f>
        <v>#N/A</v>
      </c>
      <c r="G81" s="222" t="e">
        <f>IF(ISNUMBER(Regressions!G91),ROUND(Regressions!G91, 1), NA())</f>
        <v>#N/A</v>
      </c>
      <c r="H81" s="324" t="e">
        <f>IF(ISNUMBER(Regressions!H91),ROUND(Regressions!H91, 1), NA())</f>
        <v>#N/A</v>
      </c>
      <c r="I81" s="223" t="e">
        <f>IF(ISNUMBER(Regressions!I91),ROUND(Regressions!I91, 1), NA())</f>
        <v>#N/A</v>
      </c>
      <c r="J81" s="325" t="e">
        <f>IF(ISNUMBER(Regressions!K91),ROUND(Regressions!K91, 1), NA())</f>
        <v>#N/A</v>
      </c>
      <c r="K81" s="323" t="e">
        <f>IF(ISNUMBER(Regressions!L91),ROUND(Regressions!L91, 1), NA())</f>
        <v>#N/A</v>
      </c>
      <c r="L81" s="224" t="e">
        <f>IF(ISNUMBER(Regressions!M91),ROUND(Regressions!M91, 1), NA())</f>
        <v>#N/A</v>
      </c>
      <c r="M81" s="324" t="e">
        <f>IF(ISNUMBER(Regressions!N91),ROUND(Regressions!N91, 1), NA())</f>
        <v>#N/A</v>
      </c>
      <c r="N81" s="223" t="e">
        <f>IF(ISNUMBER(Regressions!O91),ROUND(Regressions!O91, 1), NA())</f>
        <v>#N/A</v>
      </c>
      <c r="O81" s="325" t="e">
        <f>IF(ISNUMBER(Regressions!Q91),ROUND(Regressions!Q91, 1), NA())</f>
        <v>#N/A</v>
      </c>
      <c r="P81" s="323" t="e">
        <f>IF(ISNUMBER(Regressions!R91),ROUND(Regressions!R91, 1), NA())</f>
        <v>#N/A</v>
      </c>
      <c r="Q81" s="201" t="e">
        <f>IF(ISNUMBER(Regressions!S91),ROUND(Regressions!S91, 1), NA())</f>
        <v>#N/A</v>
      </c>
      <c r="R81" s="324" t="e">
        <f>IF(ISNUMBER(Regressions!T91),ROUND(Regressions!T91, 1), NA())</f>
        <v>#N/A</v>
      </c>
      <c r="S81" s="223" t="e">
        <f>IF(ISNUMBER(Regressions!U91),ROUND(Regressions!U91, 1), NA())</f>
        <v>#N/A</v>
      </c>
    </row>
    <row xmlns:x14ac="http://schemas.microsoft.com/office/spreadsheetml/2009/9/ac" r="82" x14ac:dyDescent="0.2">
      <c r="A82" s="320" t="str">
        <f>IF(ISBLANK(Regressions!A92), " ", Regressions!A92)</f>
        <v>Denmark</v>
      </c>
      <c r="B82" s="321">
        <f>IF(ISBLANK(Regressions!B92), " ", Regressions!B92)</f>
        <v>2016</v>
      </c>
      <c r="C82" s="326" t="str">
        <f>IF(ISBLANK(Regressions!C92), " ", Regressions!C92)</f>
        <v>Rural</v>
      </c>
      <c r="D82" s="322">
        <f>IF(ISBLANK(Regressions!D92), " ", Regressions!D92)</f>
        <v>131564.27483398441</v>
      </c>
      <c r="E82" s="200" t="e">
        <f>IF(ISNUMBER(Regressions!E92),ROUND(Regressions!E92, 1), NA())</f>
        <v>#N/A</v>
      </c>
      <c r="F82" s="323" t="e">
        <f>IF(ISNUMBER(Regressions!F92),ROUND(Regressions!F92, 1), NA())</f>
        <v>#N/A</v>
      </c>
      <c r="G82" s="222" t="e">
        <f>IF(ISNUMBER(Regressions!G92),ROUND(Regressions!G92, 1), NA())</f>
        <v>#N/A</v>
      </c>
      <c r="H82" s="324" t="e">
        <f>IF(ISNUMBER(Regressions!H92),ROUND(Regressions!H92, 1), NA())</f>
        <v>#N/A</v>
      </c>
      <c r="I82" s="223" t="e">
        <f>IF(ISNUMBER(Regressions!I92),ROUND(Regressions!I92, 1), NA())</f>
        <v>#N/A</v>
      </c>
      <c r="J82" s="325" t="e">
        <f>IF(ISNUMBER(Regressions!K92),ROUND(Regressions!K92, 1), NA())</f>
        <v>#N/A</v>
      </c>
      <c r="K82" s="323" t="e">
        <f>IF(ISNUMBER(Regressions!L92),ROUND(Regressions!L92, 1), NA())</f>
        <v>#N/A</v>
      </c>
      <c r="L82" s="224" t="e">
        <f>IF(ISNUMBER(Regressions!M92),ROUND(Regressions!M92, 1), NA())</f>
        <v>#N/A</v>
      </c>
      <c r="M82" s="324" t="e">
        <f>IF(ISNUMBER(Regressions!N92),ROUND(Regressions!N92, 1), NA())</f>
        <v>#N/A</v>
      </c>
      <c r="N82" s="223" t="e">
        <f>IF(ISNUMBER(Regressions!O92),ROUND(Regressions!O92, 1), NA())</f>
        <v>#N/A</v>
      </c>
      <c r="O82" s="325" t="e">
        <f>IF(ISNUMBER(Regressions!Q92),ROUND(Regressions!Q92, 1), NA())</f>
        <v>#N/A</v>
      </c>
      <c r="P82" s="323" t="e">
        <f>IF(ISNUMBER(Regressions!R92),ROUND(Regressions!R92, 1), NA())</f>
        <v>#N/A</v>
      </c>
      <c r="Q82" s="201" t="e">
        <f>IF(ISNUMBER(Regressions!S92),ROUND(Regressions!S92, 1), NA())</f>
        <v>#N/A</v>
      </c>
      <c r="R82" s="324" t="e">
        <f>IF(ISNUMBER(Regressions!T92),ROUND(Regressions!T92, 1), NA())</f>
        <v>#N/A</v>
      </c>
      <c r="S82" s="223" t="e">
        <f>IF(ISNUMBER(Regressions!U92),ROUND(Regressions!U92, 1), NA())</f>
        <v>#N/A</v>
      </c>
    </row>
    <row xmlns:x14ac="http://schemas.microsoft.com/office/spreadsheetml/2009/9/ac" r="83" x14ac:dyDescent="0.2">
      <c r="A83" s="320" t="str">
        <f>IF(ISBLANK(Regressions!A93), " ", Regressions!A93)</f>
        <v>Denmark</v>
      </c>
      <c r="B83" s="321">
        <f>IF(ISBLANK(Regressions!B93), " ", Regressions!B93)</f>
        <v>2017</v>
      </c>
      <c r="C83" s="326" t="str">
        <f>IF(ISBLANK(Regressions!C93), " ", Regressions!C93)</f>
        <v>Rural</v>
      </c>
      <c r="D83" s="322">
        <f>IF(ISBLANK(Regressions!D93), " ", Regressions!D93)</f>
        <v>129583.7897070312</v>
      </c>
      <c r="E83" s="200" t="e">
        <f>IF(ISNUMBER(Regressions!E93),ROUND(Regressions!E93, 1), NA())</f>
        <v>#N/A</v>
      </c>
      <c r="F83" s="323" t="e">
        <f>IF(ISNUMBER(Regressions!F93),ROUND(Regressions!F93, 1), NA())</f>
        <v>#N/A</v>
      </c>
      <c r="G83" s="222" t="e">
        <f>IF(ISNUMBER(Regressions!G93),ROUND(Regressions!G93, 1), NA())</f>
        <v>#N/A</v>
      </c>
      <c r="H83" s="324" t="e">
        <f>IF(ISNUMBER(Regressions!H93),ROUND(Regressions!H93, 1), NA())</f>
        <v>#N/A</v>
      </c>
      <c r="I83" s="223" t="e">
        <f>IF(ISNUMBER(Regressions!I93),ROUND(Regressions!I93, 1), NA())</f>
        <v>#N/A</v>
      </c>
      <c r="J83" s="325" t="e">
        <f>IF(ISNUMBER(Regressions!K93),ROUND(Regressions!K93, 1), NA())</f>
        <v>#N/A</v>
      </c>
      <c r="K83" s="323" t="e">
        <f>IF(ISNUMBER(Regressions!L93),ROUND(Regressions!L93, 1), NA())</f>
        <v>#N/A</v>
      </c>
      <c r="L83" s="224" t="e">
        <f>IF(ISNUMBER(Regressions!M93),ROUND(Regressions!M93, 1), NA())</f>
        <v>#N/A</v>
      </c>
      <c r="M83" s="324" t="e">
        <f>IF(ISNUMBER(Regressions!N93),ROUND(Regressions!N93, 1), NA())</f>
        <v>#N/A</v>
      </c>
      <c r="N83" s="223" t="e">
        <f>IF(ISNUMBER(Regressions!O93),ROUND(Regressions!O93, 1), NA())</f>
        <v>#N/A</v>
      </c>
      <c r="O83" s="325" t="e">
        <f>IF(ISNUMBER(Regressions!Q93),ROUND(Regressions!Q93, 1), NA())</f>
        <v>#N/A</v>
      </c>
      <c r="P83" s="323" t="e">
        <f>IF(ISNUMBER(Regressions!R93),ROUND(Regressions!R93, 1), NA())</f>
        <v>#N/A</v>
      </c>
      <c r="Q83" s="201" t="e">
        <f>IF(ISNUMBER(Regressions!S93),ROUND(Regressions!S93, 1), NA())</f>
        <v>#N/A</v>
      </c>
      <c r="R83" s="324" t="e">
        <f>IF(ISNUMBER(Regressions!T93),ROUND(Regressions!T93, 1), NA())</f>
        <v>#N/A</v>
      </c>
      <c r="S83" s="223" t="e">
        <f>IF(ISNUMBER(Regressions!U93),ROUND(Regressions!U93, 1), NA())</f>
        <v>#N/A</v>
      </c>
    </row>
    <row xmlns:x14ac="http://schemas.microsoft.com/office/spreadsheetml/2009/9/ac" r="84" x14ac:dyDescent="0.2">
      <c r="A84" s="320" t="str">
        <f>IF(ISBLANK(Regressions!A94), " ", Regressions!A94)</f>
        <v>Denmark</v>
      </c>
      <c r="B84" s="321">
        <f>IF(ISBLANK(Regressions!B94), " ", Regressions!B94)</f>
        <v>2018</v>
      </c>
      <c r="C84" s="326" t="str">
        <f>IF(ISBLANK(Regressions!C94), " ", Regressions!C94)</f>
        <v>Rural</v>
      </c>
      <c r="D84" s="322">
        <f>IF(ISBLANK(Regressions!D94), " ", Regressions!D94)</f>
        <v>127507.18816383361</v>
      </c>
      <c r="E84" s="200" t="e">
        <f>IF(ISNUMBER(Regressions!E94),ROUND(Regressions!E94, 1), NA())</f>
        <v>#N/A</v>
      </c>
      <c r="F84" s="323" t="e">
        <f>IF(ISNUMBER(Regressions!F94),ROUND(Regressions!F94, 1), NA())</f>
        <v>#N/A</v>
      </c>
      <c r="G84" s="222" t="e">
        <f>IF(ISNUMBER(Regressions!G94),ROUND(Regressions!G94, 1), NA())</f>
        <v>#N/A</v>
      </c>
      <c r="H84" s="324" t="e">
        <f>IF(ISNUMBER(Regressions!H94),ROUND(Regressions!H94, 1), NA())</f>
        <v>#N/A</v>
      </c>
      <c r="I84" s="223" t="e">
        <f>IF(ISNUMBER(Regressions!I94),ROUND(Regressions!I94, 1), NA())</f>
        <v>#N/A</v>
      </c>
      <c r="J84" s="325" t="e">
        <f>IF(ISNUMBER(Regressions!K94),ROUND(Regressions!K94, 1), NA())</f>
        <v>#N/A</v>
      </c>
      <c r="K84" s="323" t="e">
        <f>IF(ISNUMBER(Regressions!L94),ROUND(Regressions!L94, 1), NA())</f>
        <v>#N/A</v>
      </c>
      <c r="L84" s="224" t="e">
        <f>IF(ISNUMBER(Regressions!M94),ROUND(Regressions!M94, 1), NA())</f>
        <v>#N/A</v>
      </c>
      <c r="M84" s="324" t="e">
        <f>IF(ISNUMBER(Regressions!N94),ROUND(Regressions!N94, 1), NA())</f>
        <v>#N/A</v>
      </c>
      <c r="N84" s="223" t="e">
        <f>IF(ISNUMBER(Regressions!O94),ROUND(Regressions!O94, 1), NA())</f>
        <v>#N/A</v>
      </c>
      <c r="O84" s="325" t="e">
        <f>IF(ISNUMBER(Regressions!Q94),ROUND(Regressions!Q94, 1), NA())</f>
        <v>#N/A</v>
      </c>
      <c r="P84" s="323" t="e">
        <f>IF(ISNUMBER(Regressions!R94),ROUND(Regressions!R94, 1), NA())</f>
        <v>#N/A</v>
      </c>
      <c r="Q84" s="201" t="e">
        <f>IF(ISNUMBER(Regressions!S94),ROUND(Regressions!S94, 1), NA())</f>
        <v>#N/A</v>
      </c>
      <c r="R84" s="324" t="e">
        <f>IF(ISNUMBER(Regressions!T94),ROUND(Regressions!T94, 1), NA())</f>
        <v>#N/A</v>
      </c>
      <c r="S84" s="223" t="e">
        <f>IF(ISNUMBER(Regressions!U94),ROUND(Regressions!U94, 1), NA())</f>
        <v>#N/A</v>
      </c>
    </row>
    <row xmlns:x14ac="http://schemas.microsoft.com/office/spreadsheetml/2009/9/ac" r="85" x14ac:dyDescent="0.2">
      <c r="A85" s="320" t="str">
        <f>IF(ISBLANK(Regressions!A95), " ", Regressions!A95)</f>
        <v>Denmark</v>
      </c>
      <c r="B85" s="321">
        <f>IF(ISBLANK(Regressions!B95), " ", Regressions!B95)</f>
        <v>2019</v>
      </c>
      <c r="C85" s="326" t="str">
        <f>IF(ISBLANK(Regressions!C95), " ", Regressions!C95)</f>
        <v>Rural</v>
      </c>
      <c r="D85" s="322">
        <f>IF(ISBLANK(Regressions!D95), " ", Regressions!D95)</f>
        <v>125402.1553344727</v>
      </c>
      <c r="E85" s="200" t="e">
        <f>IF(ISNUMBER(Regressions!E95),ROUND(Regressions!E95, 1), NA())</f>
        <v>#N/A</v>
      </c>
      <c r="F85" s="323" t="e">
        <f>IF(ISNUMBER(Regressions!F95),ROUND(Regressions!F95, 1), NA())</f>
        <v>#N/A</v>
      </c>
      <c r="G85" s="222" t="e">
        <f>IF(ISNUMBER(Regressions!G95),ROUND(Regressions!G95, 1), NA())</f>
        <v>#N/A</v>
      </c>
      <c r="H85" s="324" t="e">
        <f>IF(ISNUMBER(Regressions!H95),ROUND(Regressions!H95, 1), NA())</f>
        <v>#N/A</v>
      </c>
      <c r="I85" s="223" t="e">
        <f>IF(ISNUMBER(Regressions!I95),ROUND(Regressions!I95, 1), NA())</f>
        <v>#N/A</v>
      </c>
      <c r="J85" s="325" t="e">
        <f>IF(ISNUMBER(Regressions!K95),ROUND(Regressions!K95, 1), NA())</f>
        <v>#N/A</v>
      </c>
      <c r="K85" s="323" t="e">
        <f>IF(ISNUMBER(Regressions!L95),ROUND(Regressions!L95, 1), NA())</f>
        <v>#N/A</v>
      </c>
      <c r="L85" s="224" t="e">
        <f>IF(ISNUMBER(Regressions!M95),ROUND(Regressions!M95, 1), NA())</f>
        <v>#N/A</v>
      </c>
      <c r="M85" s="324" t="e">
        <f>IF(ISNUMBER(Regressions!N95),ROUND(Regressions!N95, 1), NA())</f>
        <v>#N/A</v>
      </c>
      <c r="N85" s="223" t="e">
        <f>IF(ISNUMBER(Regressions!O95),ROUND(Regressions!O95, 1), NA())</f>
        <v>#N/A</v>
      </c>
      <c r="O85" s="325" t="e">
        <f>IF(ISNUMBER(Regressions!Q95),ROUND(Regressions!Q95, 1), NA())</f>
        <v>#N/A</v>
      </c>
      <c r="P85" s="323" t="e">
        <f>IF(ISNUMBER(Regressions!R95),ROUND(Regressions!R95, 1), NA())</f>
        <v>#N/A</v>
      </c>
      <c r="Q85" s="201" t="e">
        <f>IF(ISNUMBER(Regressions!S95),ROUND(Regressions!S95, 1), NA())</f>
        <v>#N/A</v>
      </c>
      <c r="R85" s="324" t="e">
        <f>IF(ISNUMBER(Regressions!T95),ROUND(Regressions!T95, 1), NA())</f>
        <v>#N/A</v>
      </c>
      <c r="S85" s="223" t="e">
        <f>IF(ISNUMBER(Regressions!U95),ROUND(Regressions!U95, 1), NA())</f>
        <v>#N/A</v>
      </c>
    </row>
    <row xmlns:x14ac="http://schemas.microsoft.com/office/spreadsheetml/2009/9/ac" r="86" x14ac:dyDescent="0.2">
      <c r="A86" s="320" t="str">
        <f>IF(ISBLANK(Regressions!A96), " ", Regressions!A96)</f>
        <v>Denmark</v>
      </c>
      <c r="B86" s="321">
        <f>IF(ISBLANK(Regressions!B96), " ", Regressions!B96)</f>
        <v>2020</v>
      </c>
      <c r="C86" s="326" t="str">
        <f>IF(ISBLANK(Regressions!C96), " ", Regressions!C96)</f>
        <v>Rural</v>
      </c>
      <c r="D86" s="322">
        <f>IF(ISBLANK(Regressions!D96), " ", Regressions!D96)</f>
        <v>123504.14138946529</v>
      </c>
      <c r="E86" s="200" t="e">
        <f>IF(ISNUMBER(Regressions!E96),ROUND(Regressions!E96, 1), NA())</f>
        <v>#N/A</v>
      </c>
      <c r="F86" s="323" t="e">
        <f>IF(ISNUMBER(Regressions!F96),ROUND(Regressions!F96, 1), NA())</f>
        <v>#N/A</v>
      </c>
      <c r="G86" s="222" t="e">
        <f>IF(ISNUMBER(Regressions!G96),ROUND(Regressions!G96, 1), NA())</f>
        <v>#N/A</v>
      </c>
      <c r="H86" s="324" t="e">
        <f>IF(ISNUMBER(Regressions!H96),ROUND(Regressions!H96, 1), NA())</f>
        <v>#N/A</v>
      </c>
      <c r="I86" s="223" t="e">
        <f>IF(ISNUMBER(Regressions!I96),ROUND(Regressions!I96, 1), NA())</f>
        <v>#N/A</v>
      </c>
      <c r="J86" s="325" t="e">
        <f>IF(ISNUMBER(Regressions!K96),ROUND(Regressions!K96, 1), NA())</f>
        <v>#N/A</v>
      </c>
      <c r="K86" s="323" t="e">
        <f>IF(ISNUMBER(Regressions!L96),ROUND(Regressions!L96, 1), NA())</f>
        <v>#N/A</v>
      </c>
      <c r="L86" s="224" t="e">
        <f>IF(ISNUMBER(Regressions!M96),ROUND(Regressions!M96, 1), NA())</f>
        <v>#N/A</v>
      </c>
      <c r="M86" s="324" t="e">
        <f>IF(ISNUMBER(Regressions!N96),ROUND(Regressions!N96, 1), NA())</f>
        <v>#N/A</v>
      </c>
      <c r="N86" s="223" t="e">
        <f>IF(ISNUMBER(Regressions!O96),ROUND(Regressions!O96, 1), NA())</f>
        <v>#N/A</v>
      </c>
      <c r="O86" s="325" t="e">
        <f>IF(ISNUMBER(Regressions!Q96),ROUND(Regressions!Q96, 1), NA())</f>
        <v>#N/A</v>
      </c>
      <c r="P86" s="323" t="e">
        <f>IF(ISNUMBER(Regressions!R96),ROUND(Regressions!R96, 1), NA())</f>
        <v>#N/A</v>
      </c>
      <c r="Q86" s="201" t="e">
        <f>IF(ISNUMBER(Regressions!S96),ROUND(Regressions!S96, 1), NA())</f>
        <v>#N/A</v>
      </c>
      <c r="R86" s="324" t="e">
        <f>IF(ISNUMBER(Regressions!T96),ROUND(Regressions!T96, 1), NA())</f>
        <v>#N/A</v>
      </c>
      <c r="S86" s="223" t="e">
        <f>IF(ISNUMBER(Regressions!U96),ROUND(Regressions!U96, 1), NA())</f>
        <v>#N/A</v>
      </c>
    </row>
    <row xmlns:x14ac="http://schemas.microsoft.com/office/spreadsheetml/2009/9/ac" r="87" x14ac:dyDescent="0.2">
      <c r="A87" s="371" t="str">
        <f>IF(ISBLANK(Regressions!A97), " ", Regressions!A97)</f>
        <v>Denmark</v>
      </c>
      <c r="B87" s="372">
        <f>IF(ISBLANK(Regressions!B97), " ", Regressions!B97)</f>
        <v>2021</v>
      </c>
      <c r="C87" s="373" t="str">
        <f>IF(ISBLANK(Regressions!C97), " ", Regressions!C97)</f>
        <v>Rural</v>
      </c>
      <c r="D87" s="374">
        <f>IF(ISBLANK(Regressions!D97), " ", Regressions!D97)</f>
        <v>121815.74692810061</v>
      </c>
      <c r="E87" s="377" t="e">
        <f>IF(ISNUMBER(Regressions!E97),ROUND(Regressions!E97, 1), NA())</f>
        <v>#N/A</v>
      </c>
      <c r="F87" s="375" t="e">
        <f>IF(ISNUMBER(Regressions!F97),ROUND(Regressions!F97, 1), NA())</f>
        <v>#N/A</v>
      </c>
      <c r="G87" s="378" t="e">
        <f>IF(ISNUMBER(Regressions!G97),ROUND(Regressions!G97, 1), NA())</f>
        <v>#N/A</v>
      </c>
      <c r="H87" s="376" t="e">
        <f>IF(ISNUMBER(Regressions!H97),ROUND(Regressions!H97, 1), NA())</f>
        <v>#N/A</v>
      </c>
      <c r="I87" s="379" t="e">
        <f>IF(ISNUMBER(Regressions!I97),ROUND(Regressions!I97, 1), NA())</f>
        <v>#N/A</v>
      </c>
      <c r="J87" s="377" t="e">
        <f>IF(ISNUMBER(Regressions!K97),ROUND(Regressions!K97, 1), NA())</f>
        <v>#N/A</v>
      </c>
      <c r="K87" s="375" t="e">
        <f>IF(ISNUMBER(Regressions!L97),ROUND(Regressions!L97, 1), NA())</f>
        <v>#N/A</v>
      </c>
      <c r="L87" s="380" t="e">
        <f>IF(ISNUMBER(Regressions!M97),ROUND(Regressions!M97, 1), NA())</f>
        <v>#N/A</v>
      </c>
      <c r="M87" s="376" t="e">
        <f>IF(ISNUMBER(Regressions!N97),ROUND(Regressions!N97, 1), NA())</f>
        <v>#N/A</v>
      </c>
      <c r="N87" s="379" t="e">
        <f>IF(ISNUMBER(Regressions!O97),ROUND(Regressions!O97, 1), NA())</f>
        <v>#N/A</v>
      </c>
      <c r="O87" s="377" t="e">
        <f>IF(ISNUMBER(Regressions!Q97),ROUND(Regressions!Q97, 1), NA())</f>
        <v>#N/A</v>
      </c>
      <c r="P87" s="375" t="e">
        <f>IF(ISNUMBER(Regressions!R97),ROUND(Regressions!R97, 1), NA())</f>
        <v>#N/A</v>
      </c>
      <c r="Q87" s="381" t="e">
        <f>IF(ISNUMBER(Regressions!S97),ROUND(Regressions!S97, 1), NA())</f>
        <v>#N/A</v>
      </c>
      <c r="R87" s="376" t="e">
        <f>IF(ISNUMBER(Regressions!T97),ROUND(Regressions!T97, 1), NA())</f>
        <v>#N/A</v>
      </c>
      <c r="S87" s="379" t="e">
        <f>IF(ISNUMBER(Regressions!U97),ROUND(Regressions!U97, 1), NA())</f>
        <v>#N/A</v>
      </c>
      <c r="T87" s="370"/>
      <c r="U87" s="370"/>
      <c r="V87" s="370"/>
      <c r="W87" s="370"/>
      <c r="X87" s="370"/>
      <c r="Y87" s="370"/>
      <c r="Z87" s="370"/>
      <c r="AA87" s="370"/>
      <c r="AB87" s="370"/>
      <c r="AC87" s="370"/>
    </row>
    <row xmlns:x14ac="http://schemas.microsoft.com/office/spreadsheetml/2009/9/ac" r="88" x14ac:dyDescent="0.2">
      <c r="A88" s="320" t="str">
        <f>IF(ISBLANK(Regressions!A98), " ", Regressions!A98)</f>
        <v>Denmark</v>
      </c>
      <c r="B88" s="321">
        <f>IF(ISBLANK(Regressions!B98), " ", Regressions!B98)</f>
        <v>2022</v>
      </c>
      <c r="C88" s="326" t="str">
        <f>IF(ISBLANK(Regressions!C98), " ", Regressions!C98)</f>
        <v>Rural</v>
      </c>
      <c r="D88" s="322">
        <f>IF(ISBLANK(Regressions!D98), " ", Regressions!D98)</f>
        <v>120218.1310198212</v>
      </c>
      <c r="E88" s="200" t="e">
        <f>IF(ISNUMBER(Regressions!E98),ROUND(Regressions!E98, 1), NA())</f>
        <v>#N/A</v>
      </c>
      <c r="F88" s="323" t="e">
        <f>IF(ISNUMBER(Regressions!F98),ROUND(Regressions!F98, 1), NA())</f>
        <v>#N/A</v>
      </c>
      <c r="G88" s="222" t="e">
        <f>IF(ISNUMBER(Regressions!G98),ROUND(Regressions!G98, 1), NA())</f>
        <v>#N/A</v>
      </c>
      <c r="H88" s="324" t="e">
        <f>IF(ISNUMBER(Regressions!H98),ROUND(Regressions!H98, 1), NA())</f>
        <v>#N/A</v>
      </c>
      <c r="I88" s="223" t="e">
        <f>IF(ISNUMBER(Regressions!I98),ROUND(Regressions!I98, 1), NA())</f>
        <v>#N/A</v>
      </c>
      <c r="J88" s="325" t="e">
        <f>IF(ISNUMBER(Regressions!K98),ROUND(Regressions!K98, 1), NA())</f>
        <v>#N/A</v>
      </c>
      <c r="K88" s="323" t="e">
        <f>IF(ISNUMBER(Regressions!L98),ROUND(Regressions!L98, 1), NA())</f>
        <v>#N/A</v>
      </c>
      <c r="L88" s="224" t="e">
        <f>IF(ISNUMBER(Regressions!M98),ROUND(Regressions!M98, 1), NA())</f>
        <v>#N/A</v>
      </c>
      <c r="M88" s="324" t="e">
        <f>IF(ISNUMBER(Regressions!N98),ROUND(Regressions!N98, 1), NA())</f>
        <v>#N/A</v>
      </c>
      <c r="N88" s="223" t="e">
        <f>IF(ISNUMBER(Regressions!O98),ROUND(Regressions!O98, 1), NA())</f>
        <v>#N/A</v>
      </c>
      <c r="O88" s="325" t="e">
        <f>IF(ISNUMBER(Regressions!Q98),ROUND(Regressions!Q98, 1), NA())</f>
        <v>#N/A</v>
      </c>
      <c r="P88" s="323" t="e">
        <f>IF(ISNUMBER(Regressions!R98),ROUND(Regressions!R98, 1), NA())</f>
        <v>#N/A</v>
      </c>
      <c r="Q88" s="201" t="e">
        <f>IF(ISNUMBER(Regressions!S98),ROUND(Regressions!S98, 1), NA())</f>
        <v>#N/A</v>
      </c>
      <c r="R88" s="324" t="e">
        <f>IF(ISNUMBER(Regressions!T98),ROUND(Regressions!T98, 1), NA())</f>
        <v>#N/A</v>
      </c>
      <c r="S88" s="223" t="e">
        <f>IF(ISNUMBER(Regressions!U98),ROUND(Regressions!U98, 1), NA())</f>
        <v>#N/A</v>
      </c>
    </row>
    <row xmlns:x14ac="http://schemas.microsoft.com/office/spreadsheetml/2009/9/ac" r="89" x14ac:dyDescent="0.2">
      <c r="A89" s="327" t="str">
        <f>IF(ISBLANK(Regressions!A99), " ", Regressions!A99)</f>
        <v>Denmark</v>
      </c>
      <c r="B89" s="328">
        <f>IF(ISBLANK(Regressions!B99), " ", Regressions!B99)</f>
        <v>2023</v>
      </c>
      <c r="C89" s="329" t="str">
        <f>IF(ISBLANK(Regressions!C99), " ", Regressions!C99)</f>
        <v>Rural</v>
      </c>
      <c r="D89" s="330">
        <f>IF(ISBLANK(Regressions!D99), " ", Regressions!D99)</f>
        <v>118448.4336728668</v>
      </c>
      <c r="E89" s="331" t="e">
        <f>IF(ISNUMBER(Regressions!E99),ROUND(Regressions!E99, 1), NA())</f>
        <v>#N/A</v>
      </c>
      <c r="F89" s="332" t="e">
        <f>IF(ISNUMBER(Regressions!F99),ROUND(Regressions!F99, 1), NA())</f>
        <v>#N/A</v>
      </c>
      <c r="G89" s="333" t="e">
        <f>IF(ISNUMBER(Regressions!G99),ROUND(Regressions!G99, 1), NA())</f>
        <v>#N/A</v>
      </c>
      <c r="H89" s="334" t="e">
        <f>IF(ISNUMBER(Regressions!H99),ROUND(Regressions!H99, 1), NA())</f>
        <v>#N/A</v>
      </c>
      <c r="I89" s="335" t="e">
        <f>IF(ISNUMBER(Regressions!I99),ROUND(Regressions!I99, 1), NA())</f>
        <v>#N/A</v>
      </c>
      <c r="J89" s="336" t="e">
        <f>IF(ISNUMBER(Regressions!K99),ROUND(Regressions!K99, 1), NA())</f>
        <v>#N/A</v>
      </c>
      <c r="K89" s="332" t="e">
        <f>IF(ISNUMBER(Regressions!L99),ROUND(Regressions!L99, 1), NA())</f>
        <v>#N/A</v>
      </c>
      <c r="L89" s="337" t="e">
        <f>IF(ISNUMBER(Regressions!M99),ROUND(Regressions!M99, 1), NA())</f>
        <v>#N/A</v>
      </c>
      <c r="M89" s="334" t="e">
        <f>IF(ISNUMBER(Regressions!N99),ROUND(Regressions!N99, 1), NA())</f>
        <v>#N/A</v>
      </c>
      <c r="N89" s="335" t="e">
        <f>IF(ISNUMBER(Regressions!O99),ROUND(Regressions!O99, 1), NA())</f>
        <v>#N/A</v>
      </c>
      <c r="O89" s="336" t="e">
        <f>IF(ISNUMBER(Regressions!Q99),ROUND(Regressions!Q99, 1), NA())</f>
        <v>#N/A</v>
      </c>
      <c r="P89" s="332" t="e">
        <f>IF(ISNUMBER(Regressions!R99),ROUND(Regressions!R99, 1), NA())</f>
        <v>#N/A</v>
      </c>
      <c r="Q89" s="338" t="e">
        <f>IF(ISNUMBER(Regressions!S99),ROUND(Regressions!S99, 1), NA())</f>
        <v>#N/A</v>
      </c>
      <c r="R89" s="334" t="e">
        <f>IF(ISNUMBER(Regressions!T99),ROUND(Regressions!T99, 1), NA())</f>
        <v>#N/A</v>
      </c>
      <c r="S89" s="335" t="e">
        <f>IF(ISNUMBER(Regressions!U99),ROUND(Regressions!U99, 1), NA())</f>
        <v>#N/A</v>
      </c>
    </row>
    <row xmlns:x14ac="http://schemas.microsoft.com/office/spreadsheetml/2009/9/ac" r="90" hidden="true" x14ac:dyDescent="0.2">
      <c r="A90" s="320" t="str">
        <f>IF(ISBLANK(Regressions!A100), " ", Regressions!A100)</f>
        <v>Denmark</v>
      </c>
      <c r="B90" s="321">
        <f>IF(ISBLANK(Regressions!B100), " ", Regressions!B100)</f>
        <v>2024</v>
      </c>
      <c r="C90" s="326" t="str">
        <f>IF(ISBLANK(Regressions!C100), " ", Regressions!C100)</f>
        <v>Rural</v>
      </c>
      <c r="D90" s="322" t="str">
        <f>IF(ISBLANK(Regressions!D100), " ", Regressions!D100)</f>
        <v> </v>
      </c>
      <c r="E90" s="200" t="e">
        <f>IF(ISNUMBER(Regressions!E100),ROUND(Regressions!E100, 1), NA())</f>
        <v>#N/A</v>
      </c>
      <c r="F90" s="323" t="e">
        <f>IF(ISNUMBER(Regressions!F100),ROUND(Regressions!F100, 1), NA())</f>
        <v>#N/A</v>
      </c>
      <c r="G90" s="222" t="e">
        <f>IF(ISNUMBER(Regressions!G100),ROUND(Regressions!G100, 1), NA())</f>
        <v>#N/A</v>
      </c>
      <c r="H90" s="324" t="e">
        <f>IF(ISNUMBER(Regressions!H100),ROUND(Regressions!H100, 1), NA())</f>
        <v>#N/A</v>
      </c>
      <c r="I90" s="223" t="e">
        <f>IF(ISNUMBER(Regressions!I100),ROUND(Regressions!I100, 1), NA())</f>
        <v>#N/A</v>
      </c>
      <c r="J90" s="325" t="e">
        <f>IF(ISNUMBER(Regressions!K100),ROUND(Regressions!K100, 1), NA())</f>
        <v>#N/A</v>
      </c>
      <c r="K90" s="323" t="e">
        <f>IF(ISNUMBER(Regressions!L100),ROUND(Regressions!L100, 1), NA())</f>
        <v>#N/A</v>
      </c>
      <c r="L90" s="224" t="e">
        <f>IF(ISNUMBER(Regressions!M100),ROUND(Regressions!M100, 1), NA())</f>
        <v>#N/A</v>
      </c>
      <c r="M90" s="324" t="e">
        <f>IF(ISNUMBER(Regressions!N100),ROUND(Regressions!N100, 1), NA())</f>
        <v>#N/A</v>
      </c>
      <c r="N90" s="223" t="e">
        <f>IF(ISNUMBER(Regressions!O100),ROUND(Regressions!O100, 1), NA())</f>
        <v>#N/A</v>
      </c>
      <c r="O90" s="325" t="e">
        <f>IF(ISNUMBER(Regressions!Q100),ROUND(Regressions!Q100, 1), NA())</f>
        <v>#N/A</v>
      </c>
      <c r="P90" s="323" t="e">
        <f>IF(ISNUMBER(Regressions!R100),ROUND(Regressions!R100, 1), NA())</f>
        <v>#N/A</v>
      </c>
      <c r="Q90" s="201" t="e">
        <f>IF(ISNUMBER(Regressions!S100),ROUND(Regressions!S100, 1), NA())</f>
        <v>#N/A</v>
      </c>
      <c r="R90" s="324" t="e">
        <f>IF(ISNUMBER(Regressions!T100),ROUND(Regressions!T100, 1), NA())</f>
        <v>#N/A</v>
      </c>
      <c r="S90" s="223" t="e">
        <f>IF(ISNUMBER(Regressions!U100),ROUND(Regressions!U100, 1), NA())</f>
        <v>#N/A</v>
      </c>
    </row>
    <row xmlns:x14ac="http://schemas.microsoft.com/office/spreadsheetml/2009/9/ac" r="91" hidden="true" x14ac:dyDescent="0.2">
      <c r="A91" s="320" t="str">
        <f>IF(ISBLANK(Regressions!A101), " ", Regressions!A101)</f>
        <v>Denmark</v>
      </c>
      <c r="B91" s="321">
        <f>IF(ISBLANK(Regressions!B101), " ", Regressions!B101)</f>
        <v>2025</v>
      </c>
      <c r="C91" s="326" t="str">
        <f>IF(ISBLANK(Regressions!C101), " ", Regressions!C101)</f>
        <v>Rural</v>
      </c>
      <c r="D91" s="322" t="str">
        <f>IF(ISBLANK(Regressions!D101), " ", Regressions!D101)</f>
        <v> </v>
      </c>
      <c r="E91" s="200" t="e">
        <f>IF(ISNUMBER(Regressions!E101),ROUND(Regressions!E101, 1), NA())</f>
        <v>#N/A</v>
      </c>
      <c r="F91" s="323" t="e">
        <f>IF(ISNUMBER(Regressions!F101),ROUND(Regressions!F101, 1), NA())</f>
        <v>#N/A</v>
      </c>
      <c r="G91" s="222" t="e">
        <f>IF(ISNUMBER(Regressions!G101),ROUND(Regressions!G101, 1), NA())</f>
        <v>#N/A</v>
      </c>
      <c r="H91" s="324" t="e">
        <f>IF(ISNUMBER(Regressions!H101),ROUND(Regressions!H101, 1), NA())</f>
        <v>#N/A</v>
      </c>
      <c r="I91" s="223" t="e">
        <f>IF(ISNUMBER(Regressions!I101),ROUND(Regressions!I101, 1), NA())</f>
        <v>#N/A</v>
      </c>
      <c r="J91" s="325" t="e">
        <f>IF(ISNUMBER(Regressions!K101),ROUND(Regressions!K101, 1), NA())</f>
        <v>#N/A</v>
      </c>
      <c r="K91" s="323" t="e">
        <f>IF(ISNUMBER(Regressions!L101),ROUND(Regressions!L101, 1), NA())</f>
        <v>#N/A</v>
      </c>
      <c r="L91" s="224" t="e">
        <f>IF(ISNUMBER(Regressions!M101),ROUND(Regressions!M101, 1), NA())</f>
        <v>#N/A</v>
      </c>
      <c r="M91" s="324" t="e">
        <f>IF(ISNUMBER(Regressions!N101),ROUND(Regressions!N101, 1), NA())</f>
        <v>#N/A</v>
      </c>
      <c r="N91" s="223" t="e">
        <f>IF(ISNUMBER(Regressions!O101),ROUND(Regressions!O101, 1), NA())</f>
        <v>#N/A</v>
      </c>
      <c r="O91" s="325" t="e">
        <f>IF(ISNUMBER(Regressions!Q101),ROUND(Regressions!Q101, 1), NA())</f>
        <v>#N/A</v>
      </c>
      <c r="P91" s="323" t="e">
        <f>IF(ISNUMBER(Regressions!R101),ROUND(Regressions!R101, 1), NA())</f>
        <v>#N/A</v>
      </c>
      <c r="Q91" s="201" t="e">
        <f>IF(ISNUMBER(Regressions!S101),ROUND(Regressions!S101, 1), NA())</f>
        <v>#N/A</v>
      </c>
      <c r="R91" s="324" t="e">
        <f>IF(ISNUMBER(Regressions!T101),ROUND(Regressions!T101, 1), NA())</f>
        <v>#N/A</v>
      </c>
      <c r="S91" s="223" t="e">
        <f>IF(ISNUMBER(Regressions!U101),ROUND(Regressions!U101, 1), NA())</f>
        <v>#N/A</v>
      </c>
    </row>
    <row xmlns:x14ac="http://schemas.microsoft.com/office/spreadsheetml/2009/9/ac" r="92" hidden="true" x14ac:dyDescent="0.2">
      <c r="A92" s="320" t="str">
        <f>IF(ISBLANK(Regressions!A102), " ", Regressions!A102)</f>
        <v>Denmark</v>
      </c>
      <c r="B92" s="321">
        <f>IF(ISBLANK(Regressions!B102), " ", Regressions!B102)</f>
        <v>2026</v>
      </c>
      <c r="C92" s="326" t="str">
        <f>IF(ISBLANK(Regressions!C102), " ", Regressions!C102)</f>
        <v>Rural</v>
      </c>
      <c r="D92" s="322" t="str">
        <f>IF(ISBLANK(Regressions!D102), " ", Regressions!D102)</f>
        <v> </v>
      </c>
      <c r="E92" s="200" t="e">
        <f>IF(ISNUMBER(Regressions!E102),ROUND(Regressions!E102, 1), NA())</f>
        <v>#N/A</v>
      </c>
      <c r="F92" s="323" t="e">
        <f>IF(ISNUMBER(Regressions!F102),ROUND(Regressions!F102, 1), NA())</f>
        <v>#N/A</v>
      </c>
      <c r="G92" s="222" t="e">
        <f>IF(ISNUMBER(Regressions!G102),ROUND(Regressions!G102, 1), NA())</f>
        <v>#N/A</v>
      </c>
      <c r="H92" s="324" t="e">
        <f>IF(ISNUMBER(Regressions!H102),ROUND(Regressions!H102, 1), NA())</f>
        <v>#N/A</v>
      </c>
      <c r="I92" s="223" t="e">
        <f>IF(ISNUMBER(Regressions!I102),ROUND(Regressions!I102, 1), NA())</f>
        <v>#N/A</v>
      </c>
      <c r="J92" s="325" t="e">
        <f>IF(ISNUMBER(Regressions!K102),ROUND(Regressions!K102, 1), NA())</f>
        <v>#N/A</v>
      </c>
      <c r="K92" s="323" t="e">
        <f>IF(ISNUMBER(Regressions!L102),ROUND(Regressions!L102, 1), NA())</f>
        <v>#N/A</v>
      </c>
      <c r="L92" s="224" t="e">
        <f>IF(ISNUMBER(Regressions!M102),ROUND(Regressions!M102, 1), NA())</f>
        <v>#N/A</v>
      </c>
      <c r="M92" s="324" t="e">
        <f>IF(ISNUMBER(Regressions!N102),ROUND(Regressions!N102, 1), NA())</f>
        <v>#N/A</v>
      </c>
      <c r="N92" s="223" t="e">
        <f>IF(ISNUMBER(Regressions!O102),ROUND(Regressions!O102, 1), NA())</f>
        <v>#N/A</v>
      </c>
      <c r="O92" s="325" t="e">
        <f>IF(ISNUMBER(Regressions!Q102),ROUND(Regressions!Q102, 1), NA())</f>
        <v>#N/A</v>
      </c>
      <c r="P92" s="323" t="e">
        <f>IF(ISNUMBER(Regressions!R102),ROUND(Regressions!R102, 1), NA())</f>
        <v>#N/A</v>
      </c>
      <c r="Q92" s="201" t="e">
        <f>IF(ISNUMBER(Regressions!S102),ROUND(Regressions!S102, 1), NA())</f>
        <v>#N/A</v>
      </c>
      <c r="R92" s="324" t="e">
        <f>IF(ISNUMBER(Regressions!T102),ROUND(Regressions!T102, 1), NA())</f>
        <v>#N/A</v>
      </c>
      <c r="S92" s="223" t="e">
        <f>IF(ISNUMBER(Regressions!U102),ROUND(Regressions!U102, 1), NA())</f>
        <v>#N/A</v>
      </c>
    </row>
    <row xmlns:x14ac="http://schemas.microsoft.com/office/spreadsheetml/2009/9/ac" r="93" hidden="true" x14ac:dyDescent="0.2">
      <c r="A93" s="320" t="str">
        <f>IF(ISBLANK(Regressions!A103), " ", Regressions!A103)</f>
        <v>Denmark</v>
      </c>
      <c r="B93" s="321">
        <f>IF(ISBLANK(Regressions!B103), " ", Regressions!B103)</f>
        <v>2027</v>
      </c>
      <c r="C93" s="326" t="str">
        <f>IF(ISBLANK(Regressions!C103), " ", Regressions!C103)</f>
        <v>Rural</v>
      </c>
      <c r="D93" s="322" t="str">
        <f>IF(ISBLANK(Regressions!D103), " ", Regressions!D103)</f>
        <v> </v>
      </c>
      <c r="E93" s="200" t="e">
        <f>IF(ISNUMBER(Regressions!E103),ROUND(Regressions!E103, 1), NA())</f>
        <v>#N/A</v>
      </c>
      <c r="F93" s="323" t="e">
        <f>IF(ISNUMBER(Regressions!F103),ROUND(Regressions!F103, 1), NA())</f>
        <v>#N/A</v>
      </c>
      <c r="G93" s="222" t="e">
        <f>IF(ISNUMBER(Regressions!G103),ROUND(Regressions!G103, 1), NA())</f>
        <v>#N/A</v>
      </c>
      <c r="H93" s="324" t="e">
        <f>IF(ISNUMBER(Regressions!H103),ROUND(Regressions!H103, 1), NA())</f>
        <v>#N/A</v>
      </c>
      <c r="I93" s="223" t="e">
        <f>IF(ISNUMBER(Regressions!I103),ROUND(Regressions!I103, 1), NA())</f>
        <v>#N/A</v>
      </c>
      <c r="J93" s="325" t="e">
        <f>IF(ISNUMBER(Regressions!K103),ROUND(Regressions!K103, 1), NA())</f>
        <v>#N/A</v>
      </c>
      <c r="K93" s="323" t="e">
        <f>IF(ISNUMBER(Regressions!L103),ROUND(Regressions!L103, 1), NA())</f>
        <v>#N/A</v>
      </c>
      <c r="L93" s="224" t="e">
        <f>IF(ISNUMBER(Regressions!M103),ROUND(Regressions!M103, 1), NA())</f>
        <v>#N/A</v>
      </c>
      <c r="M93" s="324" t="e">
        <f>IF(ISNUMBER(Regressions!N103),ROUND(Regressions!N103, 1), NA())</f>
        <v>#N/A</v>
      </c>
      <c r="N93" s="223" t="e">
        <f>IF(ISNUMBER(Regressions!O103),ROUND(Regressions!O103, 1), NA())</f>
        <v>#N/A</v>
      </c>
      <c r="O93" s="325" t="e">
        <f>IF(ISNUMBER(Regressions!Q103),ROUND(Regressions!Q103, 1), NA())</f>
        <v>#N/A</v>
      </c>
      <c r="P93" s="323" t="e">
        <f>IF(ISNUMBER(Regressions!R103),ROUND(Regressions!R103, 1), NA())</f>
        <v>#N/A</v>
      </c>
      <c r="Q93" s="201" t="e">
        <f>IF(ISNUMBER(Regressions!S103),ROUND(Regressions!S103, 1), NA())</f>
        <v>#N/A</v>
      </c>
      <c r="R93" s="324" t="e">
        <f>IF(ISNUMBER(Regressions!T103),ROUND(Regressions!T103, 1), NA())</f>
        <v>#N/A</v>
      </c>
      <c r="S93" s="223" t="e">
        <f>IF(ISNUMBER(Regressions!U103),ROUND(Regressions!U103, 1), NA())</f>
        <v>#N/A</v>
      </c>
    </row>
    <row xmlns:x14ac="http://schemas.microsoft.com/office/spreadsheetml/2009/9/ac" r="94" hidden="true" x14ac:dyDescent="0.2">
      <c r="A94" s="320" t="str">
        <f>IF(ISBLANK(Regressions!A104), " ", Regressions!A104)</f>
        <v>Denmark</v>
      </c>
      <c r="B94" s="321">
        <f>IF(ISBLANK(Regressions!B104), " ", Regressions!B104)</f>
        <v>2028</v>
      </c>
      <c r="C94" s="326" t="str">
        <f>IF(ISBLANK(Regressions!C104), " ", Regressions!C104)</f>
        <v>Rural</v>
      </c>
      <c r="D94" s="322" t="str">
        <f>IF(ISBLANK(Regressions!D104), " ", Regressions!D104)</f>
        <v> </v>
      </c>
      <c r="E94" s="200" t="e">
        <f>IF(ISNUMBER(Regressions!E104),ROUND(Regressions!E104, 1), NA())</f>
        <v>#N/A</v>
      </c>
      <c r="F94" s="323" t="e">
        <f>IF(ISNUMBER(Regressions!F104),ROUND(Regressions!F104, 1), NA())</f>
        <v>#N/A</v>
      </c>
      <c r="G94" s="222" t="e">
        <f>IF(ISNUMBER(Regressions!G104),ROUND(Regressions!G104, 1), NA())</f>
        <v>#N/A</v>
      </c>
      <c r="H94" s="324" t="e">
        <f>IF(ISNUMBER(Regressions!H104),ROUND(Regressions!H104, 1), NA())</f>
        <v>#N/A</v>
      </c>
      <c r="I94" s="223" t="e">
        <f>IF(ISNUMBER(Regressions!I104),ROUND(Regressions!I104, 1), NA())</f>
        <v>#N/A</v>
      </c>
      <c r="J94" s="325" t="e">
        <f>IF(ISNUMBER(Regressions!K104),ROUND(Regressions!K104, 1), NA())</f>
        <v>#N/A</v>
      </c>
      <c r="K94" s="323" t="e">
        <f>IF(ISNUMBER(Regressions!L104),ROUND(Regressions!L104, 1), NA())</f>
        <v>#N/A</v>
      </c>
      <c r="L94" s="224" t="e">
        <f>IF(ISNUMBER(Regressions!M104),ROUND(Regressions!M104, 1), NA())</f>
        <v>#N/A</v>
      </c>
      <c r="M94" s="324" t="e">
        <f>IF(ISNUMBER(Regressions!N104),ROUND(Regressions!N104, 1), NA())</f>
        <v>#N/A</v>
      </c>
      <c r="N94" s="223" t="e">
        <f>IF(ISNUMBER(Regressions!O104),ROUND(Regressions!O104, 1), NA())</f>
        <v>#N/A</v>
      </c>
      <c r="O94" s="325" t="e">
        <f>IF(ISNUMBER(Regressions!Q104),ROUND(Regressions!Q104, 1), NA())</f>
        <v>#N/A</v>
      </c>
      <c r="P94" s="323" t="e">
        <f>IF(ISNUMBER(Regressions!R104),ROUND(Regressions!R104, 1), NA())</f>
        <v>#N/A</v>
      </c>
      <c r="Q94" s="201" t="e">
        <f>IF(ISNUMBER(Regressions!S104),ROUND(Regressions!S104, 1), NA())</f>
        <v>#N/A</v>
      </c>
      <c r="R94" s="324" t="e">
        <f>IF(ISNUMBER(Regressions!T104),ROUND(Regressions!T104, 1), NA())</f>
        <v>#N/A</v>
      </c>
      <c r="S94" s="223" t="e">
        <f>IF(ISNUMBER(Regressions!U104),ROUND(Regressions!U104, 1), NA())</f>
        <v>#N/A</v>
      </c>
    </row>
    <row xmlns:x14ac="http://schemas.microsoft.com/office/spreadsheetml/2009/9/ac" r="95" hidden="true" x14ac:dyDescent="0.2">
      <c r="A95" s="320" t="str">
        <f>IF(ISBLANK(Regressions!A105), " ", Regressions!A105)</f>
        <v>Denmark</v>
      </c>
      <c r="B95" s="321">
        <f>IF(ISBLANK(Regressions!B105), " ", Regressions!B105)</f>
        <v>2029</v>
      </c>
      <c r="C95" s="326" t="str">
        <f>IF(ISBLANK(Regressions!C105), " ", Regressions!C105)</f>
        <v>Rural</v>
      </c>
      <c r="D95" s="322" t="str">
        <f>IF(ISBLANK(Regressions!D105), " ", Regressions!D105)</f>
        <v> </v>
      </c>
      <c r="E95" s="200" t="e">
        <f>IF(ISNUMBER(Regressions!E105),ROUND(Regressions!E105, 1), NA())</f>
        <v>#N/A</v>
      </c>
      <c r="F95" s="323" t="e">
        <f>IF(ISNUMBER(Regressions!F105),ROUND(Regressions!F105, 1), NA())</f>
        <v>#N/A</v>
      </c>
      <c r="G95" s="222" t="e">
        <f>IF(ISNUMBER(Regressions!G105),ROUND(Regressions!G105, 1), NA())</f>
        <v>#N/A</v>
      </c>
      <c r="H95" s="324" t="e">
        <f>IF(ISNUMBER(Regressions!H105),ROUND(Regressions!H105, 1), NA())</f>
        <v>#N/A</v>
      </c>
      <c r="I95" s="223" t="e">
        <f>IF(ISNUMBER(Regressions!I105),ROUND(Regressions!I105, 1), NA())</f>
        <v>#N/A</v>
      </c>
      <c r="J95" s="325" t="e">
        <f>IF(ISNUMBER(Regressions!K105),ROUND(Regressions!K105, 1), NA())</f>
        <v>#N/A</v>
      </c>
      <c r="K95" s="323" t="e">
        <f>IF(ISNUMBER(Regressions!L105),ROUND(Regressions!L105, 1), NA())</f>
        <v>#N/A</v>
      </c>
      <c r="L95" s="224" t="e">
        <f>IF(ISNUMBER(Regressions!M105),ROUND(Regressions!M105, 1), NA())</f>
        <v>#N/A</v>
      </c>
      <c r="M95" s="324" t="e">
        <f>IF(ISNUMBER(Regressions!N105),ROUND(Regressions!N105, 1), NA())</f>
        <v>#N/A</v>
      </c>
      <c r="N95" s="223" t="e">
        <f>IF(ISNUMBER(Regressions!O105),ROUND(Regressions!O105, 1), NA())</f>
        <v>#N/A</v>
      </c>
      <c r="O95" s="325" t="e">
        <f>IF(ISNUMBER(Regressions!Q105),ROUND(Regressions!Q105, 1), NA())</f>
        <v>#N/A</v>
      </c>
      <c r="P95" s="323" t="e">
        <f>IF(ISNUMBER(Regressions!R105),ROUND(Regressions!R105, 1), NA())</f>
        <v>#N/A</v>
      </c>
      <c r="Q95" s="201" t="e">
        <f>IF(ISNUMBER(Regressions!S105),ROUND(Regressions!S105, 1), NA())</f>
        <v>#N/A</v>
      </c>
      <c r="R95" s="324" t="e">
        <f>IF(ISNUMBER(Regressions!T105),ROUND(Regressions!T105, 1), NA())</f>
        <v>#N/A</v>
      </c>
      <c r="S95" s="223" t="e">
        <f>IF(ISNUMBER(Regressions!U105),ROUND(Regressions!U105, 1), NA())</f>
        <v>#N/A</v>
      </c>
    </row>
    <row xmlns:x14ac="http://schemas.microsoft.com/office/spreadsheetml/2009/9/ac" r="96" hidden="true" x14ac:dyDescent="0.2">
      <c r="A96" s="320" t="str">
        <f>IF(ISBLANK(Regressions!A106), " ", Regressions!A106)</f>
        <v>Denmark</v>
      </c>
      <c r="B96" s="321">
        <f>IF(ISBLANK(Regressions!B106), " ", Regressions!B106)</f>
        <v>2030</v>
      </c>
      <c r="C96" s="326" t="str">
        <f>IF(ISBLANK(Regressions!C106), " ", Regressions!C106)</f>
        <v>Rural</v>
      </c>
      <c r="D96" s="322" t="str">
        <f>IF(ISBLANK(Regressions!D106), " ", Regressions!D106)</f>
        <v> </v>
      </c>
      <c r="E96" s="200" t="e">
        <f>IF(ISNUMBER(Regressions!E106),ROUND(Regressions!E106, 1), NA())</f>
        <v>#N/A</v>
      </c>
      <c r="F96" s="323" t="e">
        <f>IF(ISNUMBER(Regressions!F106),ROUND(Regressions!F106, 1), NA())</f>
        <v>#N/A</v>
      </c>
      <c r="G96" s="222" t="e">
        <f>IF(ISNUMBER(Regressions!G106),ROUND(Regressions!G106, 1), NA())</f>
        <v>#N/A</v>
      </c>
      <c r="H96" s="324" t="e">
        <f>IF(ISNUMBER(Regressions!H106),ROUND(Regressions!H106, 1), NA())</f>
        <v>#N/A</v>
      </c>
      <c r="I96" s="223" t="e">
        <f>IF(ISNUMBER(Regressions!I106),ROUND(Regressions!I106, 1), NA())</f>
        <v>#N/A</v>
      </c>
      <c r="J96" s="325" t="e">
        <f>IF(ISNUMBER(Regressions!K106),ROUND(Regressions!K106, 1), NA())</f>
        <v>#N/A</v>
      </c>
      <c r="K96" s="323" t="e">
        <f>IF(ISNUMBER(Regressions!L106),ROUND(Regressions!L106, 1), NA())</f>
        <v>#N/A</v>
      </c>
      <c r="L96" s="224" t="e">
        <f>IF(ISNUMBER(Regressions!M106),ROUND(Regressions!M106, 1), NA())</f>
        <v>#N/A</v>
      </c>
      <c r="M96" s="324" t="e">
        <f>IF(ISNUMBER(Regressions!N106),ROUND(Regressions!N106, 1), NA())</f>
        <v>#N/A</v>
      </c>
      <c r="N96" s="223" t="e">
        <f>IF(ISNUMBER(Regressions!O106),ROUND(Regressions!O106, 1), NA())</f>
        <v>#N/A</v>
      </c>
      <c r="O96" s="325" t="e">
        <f>IF(ISNUMBER(Regressions!Q106),ROUND(Regressions!Q106, 1), NA())</f>
        <v>#N/A</v>
      </c>
      <c r="P96" s="323" t="e">
        <f>IF(ISNUMBER(Regressions!R106),ROUND(Regressions!R106, 1), NA())</f>
        <v>#N/A</v>
      </c>
      <c r="Q96" s="201" t="e">
        <f>IF(ISNUMBER(Regressions!S106),ROUND(Regressions!S106, 1), NA())</f>
        <v>#N/A</v>
      </c>
      <c r="R96" s="324" t="e">
        <f>IF(ISNUMBER(Regressions!T106),ROUND(Regressions!T106, 1), NA())</f>
        <v>#N/A</v>
      </c>
      <c r="S96" s="223" t="e">
        <f>IF(ISNUMBER(Regressions!U106),ROUND(Regressions!U106, 1), NA())</f>
        <v>#N/A</v>
      </c>
    </row>
    <row xmlns:x14ac="http://schemas.microsoft.com/office/spreadsheetml/2009/9/ac" r="97" x14ac:dyDescent="0.2">
      <c r="A97" s="320" t="str">
        <f>IF(ISBLANK(Regressions!A107), " ", Regressions!A107)</f>
        <v>Denmark</v>
      </c>
      <c r="B97" s="321">
        <f>IF(ISBLANK(Regressions!B107), " ", Regressions!B107)</f>
        <v>2000</v>
      </c>
      <c r="C97" s="326" t="str">
        <f>IF(ISBLANK(Regressions!C107), " ", Regressions!C107)</f>
        <v>Pre-primary</v>
      </c>
      <c r="D97" s="322">
        <f>IF(ISBLANK(Regressions!D107), " ", Regressions!D107)</f>
        <v>279709</v>
      </c>
      <c r="E97" s="200" t="e">
        <f>IF(ISNUMBER(Regressions!E107),ROUND(Regressions!E107, 1), NA())</f>
        <v>#N/A</v>
      </c>
      <c r="F97" s="323" t="e">
        <f>IF(ISNUMBER(Regressions!F107),ROUND(Regressions!F107, 1), NA())</f>
        <v>#N/A</v>
      </c>
      <c r="G97" s="222" t="e">
        <f>IF(ISNUMBER(Regressions!G107),ROUND(Regressions!G107, 1), NA())</f>
        <v>#N/A</v>
      </c>
      <c r="H97" s="324" t="e">
        <f>IF(ISNUMBER(Regressions!H107),ROUND(Regressions!H107, 1), NA())</f>
        <v>#N/A</v>
      </c>
      <c r="I97" s="223" t="e">
        <f>IF(ISNUMBER(Regressions!I107),ROUND(Regressions!I107, 1), NA())</f>
        <v>#N/A</v>
      </c>
      <c r="J97" s="325" t="e">
        <f>IF(ISNUMBER(Regressions!K107),ROUND(Regressions!K107, 1), NA())</f>
        <v>#N/A</v>
      </c>
      <c r="K97" s="323" t="e">
        <f>IF(ISNUMBER(Regressions!L107),ROUND(Regressions!L107, 1), NA())</f>
        <v>#N/A</v>
      </c>
      <c r="L97" s="224" t="e">
        <f>IF(ISNUMBER(Regressions!M107),ROUND(Regressions!M107, 1), NA())</f>
        <v>#N/A</v>
      </c>
      <c r="M97" s="324" t="e">
        <f>IF(ISNUMBER(Regressions!N107),ROUND(Regressions!N107, 1), NA())</f>
        <v>#N/A</v>
      </c>
      <c r="N97" s="223" t="e">
        <f>IF(ISNUMBER(Regressions!O107),ROUND(Regressions!O107, 1), NA())</f>
        <v>#N/A</v>
      </c>
      <c r="O97" s="325" t="e">
        <f>IF(ISNUMBER(Regressions!Q107),ROUND(Regressions!Q107, 1), NA())</f>
        <v>#N/A</v>
      </c>
      <c r="P97" s="323" t="e">
        <f>IF(ISNUMBER(Regressions!R107),ROUND(Regressions!R107, 1), NA())</f>
        <v>#N/A</v>
      </c>
      <c r="Q97" s="201" t="e">
        <f>IF(ISNUMBER(Regressions!S107),ROUND(Regressions!S107, 1), NA())</f>
        <v>#N/A</v>
      </c>
      <c r="R97" s="324" t="e">
        <f>IF(ISNUMBER(Regressions!T107),ROUND(Regressions!T107, 1), NA())</f>
        <v>#N/A</v>
      </c>
      <c r="S97" s="223" t="e">
        <f>IF(ISNUMBER(Regressions!U107),ROUND(Regressions!U107, 1), NA())</f>
        <v>#N/A</v>
      </c>
    </row>
    <row xmlns:x14ac="http://schemas.microsoft.com/office/spreadsheetml/2009/9/ac" r="98" x14ac:dyDescent="0.2">
      <c r="A98" s="320" t="str">
        <f>IF(ISBLANK(Regressions!A108), " ", Regressions!A108)</f>
        <v>Denmark</v>
      </c>
      <c r="B98" s="321">
        <f>IF(ISBLANK(Regressions!B108), " ", Regressions!B108)</f>
        <v>2001</v>
      </c>
      <c r="C98" s="326" t="str">
        <f>IF(ISBLANK(Regressions!C108), " ", Regressions!C108)</f>
        <v>Pre-primary</v>
      </c>
      <c r="D98" s="322">
        <f>IF(ISBLANK(Regressions!D108), " ", Regressions!D108)</f>
        <v>279623</v>
      </c>
      <c r="E98" s="200" t="e">
        <f>IF(ISNUMBER(Regressions!E108),ROUND(Regressions!E108, 1), NA())</f>
        <v>#N/A</v>
      </c>
      <c r="F98" s="323" t="e">
        <f>IF(ISNUMBER(Regressions!F108),ROUND(Regressions!F108, 1), NA())</f>
        <v>#N/A</v>
      </c>
      <c r="G98" s="222" t="e">
        <f>IF(ISNUMBER(Regressions!G108),ROUND(Regressions!G108, 1), NA())</f>
        <v>#N/A</v>
      </c>
      <c r="H98" s="324" t="e">
        <f>IF(ISNUMBER(Regressions!H108),ROUND(Regressions!H108, 1), NA())</f>
        <v>#N/A</v>
      </c>
      <c r="I98" s="223" t="e">
        <f>IF(ISNUMBER(Regressions!I108),ROUND(Regressions!I108, 1), NA())</f>
        <v>#N/A</v>
      </c>
      <c r="J98" s="325" t="e">
        <f>IF(ISNUMBER(Regressions!K108),ROUND(Regressions!K108, 1), NA())</f>
        <v>#N/A</v>
      </c>
      <c r="K98" s="323" t="e">
        <f>IF(ISNUMBER(Regressions!L108),ROUND(Regressions!L108, 1), NA())</f>
        <v>#N/A</v>
      </c>
      <c r="L98" s="224" t="e">
        <f>IF(ISNUMBER(Regressions!M108),ROUND(Regressions!M108, 1), NA())</f>
        <v>#N/A</v>
      </c>
      <c r="M98" s="324" t="e">
        <f>IF(ISNUMBER(Regressions!N108),ROUND(Regressions!N108, 1), NA())</f>
        <v>#N/A</v>
      </c>
      <c r="N98" s="223" t="e">
        <f>IF(ISNUMBER(Regressions!O108),ROUND(Regressions!O108, 1), NA())</f>
        <v>#N/A</v>
      </c>
      <c r="O98" s="325" t="e">
        <f>IF(ISNUMBER(Regressions!Q108),ROUND(Regressions!Q108, 1), NA())</f>
        <v>#N/A</v>
      </c>
      <c r="P98" s="323" t="e">
        <f>IF(ISNUMBER(Regressions!R108),ROUND(Regressions!R108, 1), NA())</f>
        <v>#N/A</v>
      </c>
      <c r="Q98" s="201" t="e">
        <f>IF(ISNUMBER(Regressions!S108),ROUND(Regressions!S108, 1), NA())</f>
        <v>#N/A</v>
      </c>
      <c r="R98" s="324" t="e">
        <f>IF(ISNUMBER(Regressions!T108),ROUND(Regressions!T108, 1), NA())</f>
        <v>#N/A</v>
      </c>
      <c r="S98" s="223" t="e">
        <f>IF(ISNUMBER(Regressions!U108),ROUND(Regressions!U108, 1), NA())</f>
        <v>#N/A</v>
      </c>
    </row>
    <row xmlns:x14ac="http://schemas.microsoft.com/office/spreadsheetml/2009/9/ac" r="99" x14ac:dyDescent="0.2">
      <c r="A99" s="320" t="str">
        <f>IF(ISBLANK(Regressions!A109), " ", Regressions!A109)</f>
        <v>Denmark</v>
      </c>
      <c r="B99" s="321">
        <f>IF(ISBLANK(Regressions!B109), " ", Regressions!B109)</f>
        <v>2002</v>
      </c>
      <c r="C99" s="326" t="str">
        <f>IF(ISBLANK(Regressions!C109), " ", Regressions!C109)</f>
        <v>Pre-primary</v>
      </c>
      <c r="D99" s="322">
        <f>IF(ISBLANK(Regressions!D109), " ", Regressions!D109)</f>
        <v>275900</v>
      </c>
      <c r="E99" s="200" t="e">
        <f>IF(ISNUMBER(Regressions!E109),ROUND(Regressions!E109, 1), NA())</f>
        <v>#N/A</v>
      </c>
      <c r="F99" s="323" t="e">
        <f>IF(ISNUMBER(Regressions!F109),ROUND(Regressions!F109, 1), NA())</f>
        <v>#N/A</v>
      </c>
      <c r="G99" s="222" t="e">
        <f>IF(ISNUMBER(Regressions!G109),ROUND(Regressions!G109, 1), NA())</f>
        <v>#N/A</v>
      </c>
      <c r="H99" s="324" t="e">
        <f>IF(ISNUMBER(Regressions!H109),ROUND(Regressions!H109, 1), NA())</f>
        <v>#N/A</v>
      </c>
      <c r="I99" s="223" t="e">
        <f>IF(ISNUMBER(Regressions!I109),ROUND(Regressions!I109, 1), NA())</f>
        <v>#N/A</v>
      </c>
      <c r="J99" s="325" t="e">
        <f>IF(ISNUMBER(Regressions!K109),ROUND(Regressions!K109, 1), NA())</f>
        <v>#N/A</v>
      </c>
      <c r="K99" s="323" t="e">
        <f>IF(ISNUMBER(Regressions!L109),ROUND(Regressions!L109, 1), NA())</f>
        <v>#N/A</v>
      </c>
      <c r="L99" s="224" t="e">
        <f>IF(ISNUMBER(Regressions!M109),ROUND(Regressions!M109, 1), NA())</f>
        <v>#N/A</v>
      </c>
      <c r="M99" s="324" t="e">
        <f>IF(ISNUMBER(Regressions!N109),ROUND(Regressions!N109, 1), NA())</f>
        <v>#N/A</v>
      </c>
      <c r="N99" s="223" t="e">
        <f>IF(ISNUMBER(Regressions!O109),ROUND(Regressions!O109, 1), NA())</f>
        <v>#N/A</v>
      </c>
      <c r="O99" s="325" t="e">
        <f>IF(ISNUMBER(Regressions!Q109),ROUND(Regressions!Q109, 1), NA())</f>
        <v>#N/A</v>
      </c>
      <c r="P99" s="323" t="e">
        <f>IF(ISNUMBER(Regressions!R109),ROUND(Regressions!R109, 1), NA())</f>
        <v>#N/A</v>
      </c>
      <c r="Q99" s="201" t="e">
        <f>IF(ISNUMBER(Regressions!S109),ROUND(Regressions!S109, 1), NA())</f>
        <v>#N/A</v>
      </c>
      <c r="R99" s="324" t="e">
        <f>IF(ISNUMBER(Regressions!T109),ROUND(Regressions!T109, 1), NA())</f>
        <v>#N/A</v>
      </c>
      <c r="S99" s="223" t="e">
        <f>IF(ISNUMBER(Regressions!U109),ROUND(Regressions!U109, 1), NA())</f>
        <v>#N/A</v>
      </c>
    </row>
    <row xmlns:x14ac="http://schemas.microsoft.com/office/spreadsheetml/2009/9/ac" r="100" x14ac:dyDescent="0.2">
      <c r="A100" s="320" t="str">
        <f>IF(ISBLANK(Regressions!A110), " ", Regressions!A110)</f>
        <v>Denmark</v>
      </c>
      <c r="B100" s="321">
        <f>IF(ISBLANK(Regressions!B110), " ", Regressions!B110)</f>
        <v>2003</v>
      </c>
      <c r="C100" s="326" t="str">
        <f>IF(ISBLANK(Regressions!C110), " ", Regressions!C110)</f>
        <v>Pre-primary</v>
      </c>
      <c r="D100" s="322">
        <f>IF(ISBLANK(Regressions!D110), " ", Regressions!D110)</f>
        <v>272086</v>
      </c>
      <c r="E100" s="200" t="e">
        <f>IF(ISNUMBER(Regressions!E110),ROUND(Regressions!E110, 1), NA())</f>
        <v>#N/A</v>
      </c>
      <c r="F100" s="323" t="e">
        <f>IF(ISNUMBER(Regressions!F110),ROUND(Regressions!F110, 1), NA())</f>
        <v>#N/A</v>
      </c>
      <c r="G100" s="222" t="e">
        <f>IF(ISNUMBER(Regressions!G110),ROUND(Regressions!G110, 1), NA())</f>
        <v>#N/A</v>
      </c>
      <c r="H100" s="324" t="e">
        <f>IF(ISNUMBER(Regressions!H110),ROUND(Regressions!H110, 1), NA())</f>
        <v>#N/A</v>
      </c>
      <c r="I100" s="223" t="e">
        <f>IF(ISNUMBER(Regressions!I110),ROUND(Regressions!I110, 1), NA())</f>
        <v>#N/A</v>
      </c>
      <c r="J100" s="325" t="e">
        <f>IF(ISNUMBER(Regressions!K110),ROUND(Regressions!K110, 1), NA())</f>
        <v>#N/A</v>
      </c>
      <c r="K100" s="323" t="e">
        <f>IF(ISNUMBER(Regressions!L110),ROUND(Regressions!L110, 1), NA())</f>
        <v>#N/A</v>
      </c>
      <c r="L100" s="224" t="e">
        <f>IF(ISNUMBER(Regressions!M110),ROUND(Regressions!M110, 1), NA())</f>
        <v>#N/A</v>
      </c>
      <c r="M100" s="324" t="e">
        <f>IF(ISNUMBER(Regressions!N110),ROUND(Regressions!N110, 1), NA())</f>
        <v>#N/A</v>
      </c>
      <c r="N100" s="223" t="e">
        <f>IF(ISNUMBER(Regressions!O110),ROUND(Regressions!O110, 1), NA())</f>
        <v>#N/A</v>
      </c>
      <c r="O100" s="325" t="e">
        <f>IF(ISNUMBER(Regressions!Q110),ROUND(Regressions!Q110, 1), NA())</f>
        <v>#N/A</v>
      </c>
      <c r="P100" s="323" t="e">
        <f>IF(ISNUMBER(Regressions!R110),ROUND(Regressions!R110, 1), NA())</f>
        <v>#N/A</v>
      </c>
      <c r="Q100" s="201" t="e">
        <f>IF(ISNUMBER(Regressions!S110),ROUND(Regressions!S110, 1), NA())</f>
        <v>#N/A</v>
      </c>
      <c r="R100" s="324" t="e">
        <f>IF(ISNUMBER(Regressions!T110),ROUND(Regressions!T110, 1), NA())</f>
        <v>#N/A</v>
      </c>
      <c r="S100" s="223" t="e">
        <f>IF(ISNUMBER(Regressions!U110),ROUND(Regressions!U110, 1), NA())</f>
        <v>#N/A</v>
      </c>
    </row>
    <row xmlns:x14ac="http://schemas.microsoft.com/office/spreadsheetml/2009/9/ac" r="101" x14ac:dyDescent="0.2">
      <c r="A101" s="320" t="str">
        <f>IF(ISBLANK(Regressions!A111), " ", Regressions!A111)</f>
        <v>Denmark</v>
      </c>
      <c r="B101" s="321">
        <f>IF(ISBLANK(Regressions!B111), " ", Regressions!B111)</f>
        <v>2004</v>
      </c>
      <c r="C101" s="326" t="str">
        <f>IF(ISBLANK(Regressions!C111), " ", Regressions!C111)</f>
        <v>Pre-primary</v>
      </c>
      <c r="D101" s="322">
        <f>IF(ISBLANK(Regressions!D111), " ", Regressions!D111)</f>
        <v>270956</v>
      </c>
      <c r="E101" s="200" t="e">
        <f>IF(ISNUMBER(Regressions!E111),ROUND(Regressions!E111, 1), NA())</f>
        <v>#N/A</v>
      </c>
      <c r="F101" s="323" t="e">
        <f>IF(ISNUMBER(Regressions!F111),ROUND(Regressions!F111, 1), NA())</f>
        <v>#N/A</v>
      </c>
      <c r="G101" s="222" t="e">
        <f>IF(ISNUMBER(Regressions!G111),ROUND(Regressions!G111, 1), NA())</f>
        <v>#N/A</v>
      </c>
      <c r="H101" s="324" t="e">
        <f>IF(ISNUMBER(Regressions!H111),ROUND(Regressions!H111, 1), NA())</f>
        <v>#N/A</v>
      </c>
      <c r="I101" s="223" t="e">
        <f>IF(ISNUMBER(Regressions!I111),ROUND(Regressions!I111, 1), NA())</f>
        <v>#N/A</v>
      </c>
      <c r="J101" s="325" t="e">
        <f>IF(ISNUMBER(Regressions!K111),ROUND(Regressions!K111, 1), NA())</f>
        <v>#N/A</v>
      </c>
      <c r="K101" s="323" t="e">
        <f>IF(ISNUMBER(Regressions!L111),ROUND(Regressions!L111, 1), NA())</f>
        <v>#N/A</v>
      </c>
      <c r="L101" s="224" t="e">
        <f>IF(ISNUMBER(Regressions!M111),ROUND(Regressions!M111, 1), NA())</f>
        <v>#N/A</v>
      </c>
      <c r="M101" s="324" t="e">
        <f>IF(ISNUMBER(Regressions!N111),ROUND(Regressions!N111, 1), NA())</f>
        <v>#N/A</v>
      </c>
      <c r="N101" s="223" t="e">
        <f>IF(ISNUMBER(Regressions!O111),ROUND(Regressions!O111, 1), NA())</f>
        <v>#N/A</v>
      </c>
      <c r="O101" s="325" t="e">
        <f>IF(ISNUMBER(Regressions!Q111),ROUND(Regressions!Q111, 1), NA())</f>
        <v>#N/A</v>
      </c>
      <c r="P101" s="323" t="e">
        <f>IF(ISNUMBER(Regressions!R111),ROUND(Regressions!R111, 1), NA())</f>
        <v>#N/A</v>
      </c>
      <c r="Q101" s="201" t="e">
        <f>IF(ISNUMBER(Regressions!S111),ROUND(Regressions!S111, 1), NA())</f>
        <v>#N/A</v>
      </c>
      <c r="R101" s="324" t="e">
        <f>IF(ISNUMBER(Regressions!T111),ROUND(Regressions!T111, 1), NA())</f>
        <v>#N/A</v>
      </c>
      <c r="S101" s="223" t="e">
        <f>IF(ISNUMBER(Regressions!U111),ROUND(Regressions!U111, 1), NA())</f>
        <v>#N/A</v>
      </c>
    </row>
    <row xmlns:x14ac="http://schemas.microsoft.com/office/spreadsheetml/2009/9/ac" r="102" x14ac:dyDescent="0.2">
      <c r="A102" s="320" t="str">
        <f>IF(ISBLANK(Regressions!A112), " ", Regressions!A112)</f>
        <v>Denmark</v>
      </c>
      <c r="B102" s="321">
        <f>IF(ISBLANK(Regressions!B112), " ", Regressions!B112)</f>
        <v>2005</v>
      </c>
      <c r="C102" s="326" t="str">
        <f>IF(ISBLANK(Regressions!C112), " ", Regressions!C112)</f>
        <v>Pre-primary</v>
      </c>
      <c r="D102" s="322">
        <f>IF(ISBLANK(Regressions!D112), " ", Regressions!D112)</f>
        <v>267968</v>
      </c>
      <c r="E102" s="200" t="e">
        <f>IF(ISNUMBER(Regressions!E112),ROUND(Regressions!E112, 1), NA())</f>
        <v>#N/A</v>
      </c>
      <c r="F102" s="323" t="e">
        <f>IF(ISNUMBER(Regressions!F112),ROUND(Regressions!F112, 1), NA())</f>
        <v>#N/A</v>
      </c>
      <c r="G102" s="222" t="e">
        <f>IF(ISNUMBER(Regressions!G112),ROUND(Regressions!G112, 1), NA())</f>
        <v>#N/A</v>
      </c>
      <c r="H102" s="324" t="e">
        <f>IF(ISNUMBER(Regressions!H112),ROUND(Regressions!H112, 1), NA())</f>
        <v>#N/A</v>
      </c>
      <c r="I102" s="223" t="e">
        <f>IF(ISNUMBER(Regressions!I112),ROUND(Regressions!I112, 1), NA())</f>
        <v>#N/A</v>
      </c>
      <c r="J102" s="325" t="e">
        <f>IF(ISNUMBER(Regressions!K112),ROUND(Regressions!K112, 1), NA())</f>
        <v>#N/A</v>
      </c>
      <c r="K102" s="323" t="e">
        <f>IF(ISNUMBER(Regressions!L112),ROUND(Regressions!L112, 1), NA())</f>
        <v>#N/A</v>
      </c>
      <c r="L102" s="224" t="e">
        <f>IF(ISNUMBER(Regressions!M112),ROUND(Regressions!M112, 1), NA())</f>
        <v>#N/A</v>
      </c>
      <c r="M102" s="324" t="e">
        <f>IF(ISNUMBER(Regressions!N112),ROUND(Regressions!N112, 1), NA())</f>
        <v>#N/A</v>
      </c>
      <c r="N102" s="223" t="e">
        <f>IF(ISNUMBER(Regressions!O112),ROUND(Regressions!O112, 1), NA())</f>
        <v>#N/A</v>
      </c>
      <c r="O102" s="325" t="e">
        <f>IF(ISNUMBER(Regressions!Q112),ROUND(Regressions!Q112, 1), NA())</f>
        <v>#N/A</v>
      </c>
      <c r="P102" s="323" t="e">
        <f>IF(ISNUMBER(Regressions!R112),ROUND(Regressions!R112, 1), NA())</f>
        <v>#N/A</v>
      </c>
      <c r="Q102" s="201" t="e">
        <f>IF(ISNUMBER(Regressions!S112),ROUND(Regressions!S112, 1), NA())</f>
        <v>#N/A</v>
      </c>
      <c r="R102" s="324" t="e">
        <f>IF(ISNUMBER(Regressions!T112),ROUND(Regressions!T112, 1), NA())</f>
        <v>#N/A</v>
      </c>
      <c r="S102" s="223" t="e">
        <f>IF(ISNUMBER(Regressions!U112),ROUND(Regressions!U112, 1), NA())</f>
        <v>#N/A</v>
      </c>
    </row>
    <row xmlns:x14ac="http://schemas.microsoft.com/office/spreadsheetml/2009/9/ac" r="103" x14ac:dyDescent="0.2">
      <c r="A103" s="320" t="str">
        <f>IF(ISBLANK(Regressions!A113), " ", Regressions!A113)</f>
        <v>Denmark</v>
      </c>
      <c r="B103" s="321">
        <f>IF(ISBLANK(Regressions!B113), " ", Regressions!B113)</f>
        <v>2006</v>
      </c>
      <c r="C103" s="326" t="str">
        <f>IF(ISBLANK(Regressions!C113), " ", Regressions!C113)</f>
        <v>Pre-primary</v>
      </c>
      <c r="D103" s="322">
        <f>IF(ISBLANK(Regressions!D113), " ", Regressions!D113)</f>
        <v>265078</v>
      </c>
      <c r="E103" s="200" t="e">
        <f>IF(ISNUMBER(Regressions!E113),ROUND(Regressions!E113, 1), NA())</f>
        <v>#N/A</v>
      </c>
      <c r="F103" s="323" t="e">
        <f>IF(ISNUMBER(Regressions!F113),ROUND(Regressions!F113, 1), NA())</f>
        <v>#N/A</v>
      </c>
      <c r="G103" s="222" t="e">
        <f>IF(ISNUMBER(Regressions!G113),ROUND(Regressions!G113, 1), NA())</f>
        <v>#N/A</v>
      </c>
      <c r="H103" s="324" t="e">
        <f>IF(ISNUMBER(Regressions!H113),ROUND(Regressions!H113, 1), NA())</f>
        <v>#N/A</v>
      </c>
      <c r="I103" s="223" t="e">
        <f>IF(ISNUMBER(Regressions!I113),ROUND(Regressions!I113, 1), NA())</f>
        <v>#N/A</v>
      </c>
      <c r="J103" s="325" t="e">
        <f>IF(ISNUMBER(Regressions!K113),ROUND(Regressions!K113, 1), NA())</f>
        <v>#N/A</v>
      </c>
      <c r="K103" s="323" t="e">
        <f>IF(ISNUMBER(Regressions!L113),ROUND(Regressions!L113, 1), NA())</f>
        <v>#N/A</v>
      </c>
      <c r="L103" s="224" t="e">
        <f>IF(ISNUMBER(Regressions!M113),ROUND(Regressions!M113, 1), NA())</f>
        <v>#N/A</v>
      </c>
      <c r="M103" s="324" t="e">
        <f>IF(ISNUMBER(Regressions!N113),ROUND(Regressions!N113, 1), NA())</f>
        <v>#N/A</v>
      </c>
      <c r="N103" s="223" t="e">
        <f>IF(ISNUMBER(Regressions!O113),ROUND(Regressions!O113, 1), NA())</f>
        <v>#N/A</v>
      </c>
      <c r="O103" s="325" t="e">
        <f>IF(ISNUMBER(Regressions!Q113),ROUND(Regressions!Q113, 1), NA())</f>
        <v>#N/A</v>
      </c>
      <c r="P103" s="323" t="e">
        <f>IF(ISNUMBER(Regressions!R113),ROUND(Regressions!R113, 1), NA())</f>
        <v>#N/A</v>
      </c>
      <c r="Q103" s="201" t="e">
        <f>IF(ISNUMBER(Regressions!S113),ROUND(Regressions!S113, 1), NA())</f>
        <v>#N/A</v>
      </c>
      <c r="R103" s="324" t="e">
        <f>IF(ISNUMBER(Regressions!T113),ROUND(Regressions!T113, 1), NA())</f>
        <v>#N/A</v>
      </c>
      <c r="S103" s="223" t="e">
        <f>IF(ISNUMBER(Regressions!U113),ROUND(Regressions!U113, 1), NA())</f>
        <v>#N/A</v>
      </c>
    </row>
    <row xmlns:x14ac="http://schemas.microsoft.com/office/spreadsheetml/2009/9/ac" r="104" x14ac:dyDescent="0.2">
      <c r="A104" s="320" t="str">
        <f>IF(ISBLANK(Regressions!A114), " ", Regressions!A114)</f>
        <v>Denmark</v>
      </c>
      <c r="B104" s="321">
        <f>IF(ISBLANK(Regressions!B114), " ", Regressions!B114)</f>
        <v>2007</v>
      </c>
      <c r="C104" s="326" t="str">
        <f>IF(ISBLANK(Regressions!C114), " ", Regressions!C114)</f>
        <v>Pre-primary</v>
      </c>
      <c r="D104" s="322">
        <f>IF(ISBLANK(Regressions!D114), " ", Regressions!D114)</f>
        <v>263223</v>
      </c>
      <c r="E104" s="200" t="e">
        <f>IF(ISNUMBER(Regressions!E114),ROUND(Regressions!E114, 1), NA())</f>
        <v>#N/A</v>
      </c>
      <c r="F104" s="323" t="e">
        <f>IF(ISNUMBER(Regressions!F114),ROUND(Regressions!F114, 1), NA())</f>
        <v>#N/A</v>
      </c>
      <c r="G104" s="222" t="e">
        <f>IF(ISNUMBER(Regressions!G114),ROUND(Regressions!G114, 1), NA())</f>
        <v>#N/A</v>
      </c>
      <c r="H104" s="324" t="e">
        <f>IF(ISNUMBER(Regressions!H114),ROUND(Regressions!H114, 1), NA())</f>
        <v>#N/A</v>
      </c>
      <c r="I104" s="223" t="e">
        <f>IF(ISNUMBER(Regressions!I114),ROUND(Regressions!I114, 1), NA())</f>
        <v>#N/A</v>
      </c>
      <c r="J104" s="325" t="e">
        <f>IF(ISNUMBER(Regressions!K114),ROUND(Regressions!K114, 1), NA())</f>
        <v>#N/A</v>
      </c>
      <c r="K104" s="323" t="e">
        <f>IF(ISNUMBER(Regressions!L114),ROUND(Regressions!L114, 1), NA())</f>
        <v>#N/A</v>
      </c>
      <c r="L104" s="224" t="e">
        <f>IF(ISNUMBER(Regressions!M114),ROUND(Regressions!M114, 1), NA())</f>
        <v>#N/A</v>
      </c>
      <c r="M104" s="324" t="e">
        <f>IF(ISNUMBER(Regressions!N114),ROUND(Regressions!N114, 1), NA())</f>
        <v>#N/A</v>
      </c>
      <c r="N104" s="223" t="e">
        <f>IF(ISNUMBER(Regressions!O114),ROUND(Regressions!O114, 1), NA())</f>
        <v>#N/A</v>
      </c>
      <c r="O104" s="325" t="e">
        <f>IF(ISNUMBER(Regressions!Q114),ROUND(Regressions!Q114, 1), NA())</f>
        <v>#N/A</v>
      </c>
      <c r="P104" s="323" t="e">
        <f>IF(ISNUMBER(Regressions!R114),ROUND(Regressions!R114, 1), NA())</f>
        <v>#N/A</v>
      </c>
      <c r="Q104" s="201" t="e">
        <f>IF(ISNUMBER(Regressions!S114),ROUND(Regressions!S114, 1), NA())</f>
        <v>#N/A</v>
      </c>
      <c r="R104" s="324" t="e">
        <f>IF(ISNUMBER(Regressions!T114),ROUND(Regressions!T114, 1), NA())</f>
        <v>#N/A</v>
      </c>
      <c r="S104" s="223" t="e">
        <f>IF(ISNUMBER(Regressions!U114),ROUND(Regressions!U114, 1), NA())</f>
        <v>#N/A</v>
      </c>
    </row>
    <row xmlns:x14ac="http://schemas.microsoft.com/office/spreadsheetml/2009/9/ac" r="105" x14ac:dyDescent="0.2">
      <c r="A105" s="320" t="str">
        <f>IF(ISBLANK(Regressions!A115), " ", Regressions!A115)</f>
        <v>Denmark</v>
      </c>
      <c r="B105" s="321">
        <f>IF(ISBLANK(Regressions!B115), " ", Regressions!B115)</f>
        <v>2008</v>
      </c>
      <c r="C105" s="326" t="str">
        <f>IF(ISBLANK(Regressions!C115), " ", Regressions!C115)</f>
        <v>Pre-primary</v>
      </c>
      <c r="D105" s="322">
        <f>IF(ISBLANK(Regressions!D115), " ", Regressions!D115)</f>
        <v>261015</v>
      </c>
      <c r="E105" s="200" t="e">
        <f>IF(ISNUMBER(Regressions!E115),ROUND(Regressions!E115, 1), NA())</f>
        <v>#N/A</v>
      </c>
      <c r="F105" s="323" t="e">
        <f>IF(ISNUMBER(Regressions!F115),ROUND(Regressions!F115, 1), NA())</f>
        <v>#N/A</v>
      </c>
      <c r="G105" s="222" t="e">
        <f>IF(ISNUMBER(Regressions!G115),ROUND(Regressions!G115, 1), NA())</f>
        <v>#N/A</v>
      </c>
      <c r="H105" s="324" t="e">
        <f>IF(ISNUMBER(Regressions!H115),ROUND(Regressions!H115, 1), NA())</f>
        <v>#N/A</v>
      </c>
      <c r="I105" s="223" t="e">
        <f>IF(ISNUMBER(Regressions!I115),ROUND(Regressions!I115, 1), NA())</f>
        <v>#N/A</v>
      </c>
      <c r="J105" s="325" t="e">
        <f>IF(ISNUMBER(Regressions!K115),ROUND(Regressions!K115, 1), NA())</f>
        <v>#N/A</v>
      </c>
      <c r="K105" s="323" t="e">
        <f>IF(ISNUMBER(Regressions!L115),ROUND(Regressions!L115, 1), NA())</f>
        <v>#N/A</v>
      </c>
      <c r="L105" s="224" t="e">
        <f>IF(ISNUMBER(Regressions!M115),ROUND(Regressions!M115, 1), NA())</f>
        <v>#N/A</v>
      </c>
      <c r="M105" s="324" t="e">
        <f>IF(ISNUMBER(Regressions!N115),ROUND(Regressions!N115, 1), NA())</f>
        <v>#N/A</v>
      </c>
      <c r="N105" s="223" t="e">
        <f>IF(ISNUMBER(Regressions!O115),ROUND(Regressions!O115, 1), NA())</f>
        <v>#N/A</v>
      </c>
      <c r="O105" s="325" t="e">
        <f>IF(ISNUMBER(Regressions!Q115),ROUND(Regressions!Q115, 1), NA())</f>
        <v>#N/A</v>
      </c>
      <c r="P105" s="323" t="e">
        <f>IF(ISNUMBER(Regressions!R115),ROUND(Regressions!R115, 1), NA())</f>
        <v>#N/A</v>
      </c>
      <c r="Q105" s="201" t="e">
        <f>IF(ISNUMBER(Regressions!S115),ROUND(Regressions!S115, 1), NA())</f>
        <v>#N/A</v>
      </c>
      <c r="R105" s="324" t="e">
        <f>IF(ISNUMBER(Regressions!T115),ROUND(Regressions!T115, 1), NA())</f>
        <v>#N/A</v>
      </c>
      <c r="S105" s="223" t="e">
        <f>IF(ISNUMBER(Regressions!U115),ROUND(Regressions!U115, 1), NA())</f>
        <v>#N/A</v>
      </c>
    </row>
    <row xmlns:x14ac="http://schemas.microsoft.com/office/spreadsheetml/2009/9/ac" r="106" x14ac:dyDescent="0.2">
      <c r="A106" s="320" t="str">
        <f>IF(ISBLANK(Regressions!A116), " ", Regressions!A116)</f>
        <v>Denmark</v>
      </c>
      <c r="B106" s="321">
        <f>IF(ISBLANK(Regressions!B116), " ", Regressions!B116)</f>
        <v>2009</v>
      </c>
      <c r="C106" s="326" t="str">
        <f>IF(ISBLANK(Regressions!C116), " ", Regressions!C116)</f>
        <v>Pre-primary</v>
      </c>
      <c r="D106" s="322">
        <f>IF(ISBLANK(Regressions!D116), " ", Regressions!D116)</f>
        <v>260954</v>
      </c>
      <c r="E106" s="200" t="e">
        <f>IF(ISNUMBER(Regressions!E116),ROUND(Regressions!E116, 1), NA())</f>
        <v>#N/A</v>
      </c>
      <c r="F106" s="323" t="e">
        <f>IF(ISNUMBER(Regressions!F116),ROUND(Regressions!F116, 1), NA())</f>
        <v>#N/A</v>
      </c>
      <c r="G106" s="222" t="e">
        <f>IF(ISNUMBER(Regressions!G116),ROUND(Regressions!G116, 1), NA())</f>
        <v>#N/A</v>
      </c>
      <c r="H106" s="324" t="e">
        <f>IF(ISNUMBER(Regressions!H116),ROUND(Regressions!H116, 1), NA())</f>
        <v>#N/A</v>
      </c>
      <c r="I106" s="223" t="e">
        <f>IF(ISNUMBER(Regressions!I116),ROUND(Regressions!I116, 1), NA())</f>
        <v>#N/A</v>
      </c>
      <c r="J106" s="325" t="e">
        <f>IF(ISNUMBER(Regressions!K116),ROUND(Regressions!K116, 1), NA())</f>
        <v>#N/A</v>
      </c>
      <c r="K106" s="323" t="e">
        <f>IF(ISNUMBER(Regressions!L116),ROUND(Regressions!L116, 1), NA())</f>
        <v>#N/A</v>
      </c>
      <c r="L106" s="224" t="e">
        <f>IF(ISNUMBER(Regressions!M116),ROUND(Regressions!M116, 1), NA())</f>
        <v>#N/A</v>
      </c>
      <c r="M106" s="324" t="e">
        <f>IF(ISNUMBER(Regressions!N116),ROUND(Regressions!N116, 1), NA())</f>
        <v>#N/A</v>
      </c>
      <c r="N106" s="223" t="e">
        <f>IF(ISNUMBER(Regressions!O116),ROUND(Regressions!O116, 1), NA())</f>
        <v>#N/A</v>
      </c>
      <c r="O106" s="325" t="e">
        <f>IF(ISNUMBER(Regressions!Q116),ROUND(Regressions!Q116, 1), NA())</f>
        <v>#N/A</v>
      </c>
      <c r="P106" s="323" t="e">
        <f>IF(ISNUMBER(Regressions!R116),ROUND(Regressions!R116, 1), NA())</f>
        <v>#N/A</v>
      </c>
      <c r="Q106" s="201" t="e">
        <f>IF(ISNUMBER(Regressions!S116),ROUND(Regressions!S116, 1), NA())</f>
        <v>#N/A</v>
      </c>
      <c r="R106" s="324" t="e">
        <f>IF(ISNUMBER(Regressions!T116),ROUND(Regressions!T116, 1), NA())</f>
        <v>#N/A</v>
      </c>
      <c r="S106" s="223" t="e">
        <f>IF(ISNUMBER(Regressions!U116),ROUND(Regressions!U116, 1), NA())</f>
        <v>#N/A</v>
      </c>
    </row>
    <row xmlns:x14ac="http://schemas.microsoft.com/office/spreadsheetml/2009/9/ac" r="107" x14ac:dyDescent="0.2">
      <c r="A107" s="320" t="str">
        <f>IF(ISBLANK(Regressions!A117), " ", Regressions!A117)</f>
        <v>Denmark</v>
      </c>
      <c r="B107" s="321">
        <f>IF(ISBLANK(Regressions!B117), " ", Regressions!B117)</f>
        <v>2010</v>
      </c>
      <c r="C107" s="326" t="str">
        <f>IF(ISBLANK(Regressions!C117), " ", Regressions!C117)</f>
        <v>Pre-primary</v>
      </c>
      <c r="D107" s="322">
        <f>IF(ISBLANK(Regressions!D117), " ", Regressions!D117)</f>
        <v>262787</v>
      </c>
      <c r="E107" s="200" t="e">
        <f>IF(ISNUMBER(Regressions!E117),ROUND(Regressions!E117, 1), NA())</f>
        <v>#N/A</v>
      </c>
      <c r="F107" s="323" t="e">
        <f>IF(ISNUMBER(Regressions!F117),ROUND(Regressions!F117, 1), NA())</f>
        <v>#N/A</v>
      </c>
      <c r="G107" s="222" t="e">
        <f>IF(ISNUMBER(Regressions!G117),ROUND(Regressions!G117, 1), NA())</f>
        <v>#N/A</v>
      </c>
      <c r="H107" s="324" t="e">
        <f>IF(ISNUMBER(Regressions!H117),ROUND(Regressions!H117, 1), NA())</f>
        <v>#N/A</v>
      </c>
      <c r="I107" s="223" t="e">
        <f>IF(ISNUMBER(Regressions!I117),ROUND(Regressions!I117, 1), NA())</f>
        <v>#N/A</v>
      </c>
      <c r="J107" s="325" t="e">
        <f>IF(ISNUMBER(Regressions!K117),ROUND(Regressions!K117, 1), NA())</f>
        <v>#N/A</v>
      </c>
      <c r="K107" s="323" t="e">
        <f>IF(ISNUMBER(Regressions!L117),ROUND(Regressions!L117, 1), NA())</f>
        <v>#N/A</v>
      </c>
      <c r="L107" s="224" t="e">
        <f>IF(ISNUMBER(Regressions!M117),ROUND(Regressions!M117, 1), NA())</f>
        <v>#N/A</v>
      </c>
      <c r="M107" s="324" t="e">
        <f>IF(ISNUMBER(Regressions!N117),ROUND(Regressions!N117, 1), NA())</f>
        <v>#N/A</v>
      </c>
      <c r="N107" s="223" t="e">
        <f>IF(ISNUMBER(Regressions!O117),ROUND(Regressions!O117, 1), NA())</f>
        <v>#N/A</v>
      </c>
      <c r="O107" s="325" t="e">
        <f>IF(ISNUMBER(Regressions!Q117),ROUND(Regressions!Q117, 1), NA())</f>
        <v>#N/A</v>
      </c>
      <c r="P107" s="323" t="e">
        <f>IF(ISNUMBER(Regressions!R117),ROUND(Regressions!R117, 1), NA())</f>
        <v>#N/A</v>
      </c>
      <c r="Q107" s="201" t="e">
        <f>IF(ISNUMBER(Regressions!S117),ROUND(Regressions!S117, 1), NA())</f>
        <v>#N/A</v>
      </c>
      <c r="R107" s="324" t="e">
        <f>IF(ISNUMBER(Regressions!T117),ROUND(Regressions!T117, 1), NA())</f>
        <v>#N/A</v>
      </c>
      <c r="S107" s="223" t="e">
        <f>IF(ISNUMBER(Regressions!U117),ROUND(Regressions!U117, 1), NA())</f>
        <v>#N/A</v>
      </c>
    </row>
    <row xmlns:x14ac="http://schemas.microsoft.com/office/spreadsheetml/2009/9/ac" r="108" x14ac:dyDescent="0.2">
      <c r="A108" s="320" t="str">
        <f>IF(ISBLANK(Regressions!A118), " ", Regressions!A118)</f>
        <v>Denmark</v>
      </c>
      <c r="B108" s="321">
        <f>IF(ISBLANK(Regressions!B118), " ", Regressions!B118)</f>
        <v>2011</v>
      </c>
      <c r="C108" s="326" t="str">
        <f>IF(ISBLANK(Regressions!C118), " ", Regressions!C118)</f>
        <v>Pre-primary</v>
      </c>
      <c r="D108" s="322">
        <f>IF(ISBLANK(Regressions!D118), " ", Regressions!D118)</f>
        <v>197388</v>
      </c>
      <c r="E108" s="200" t="e">
        <f>IF(ISNUMBER(Regressions!E118),ROUND(Regressions!E118, 1), NA())</f>
        <v>#N/A</v>
      </c>
      <c r="F108" s="323" t="e">
        <f>IF(ISNUMBER(Regressions!F118),ROUND(Regressions!F118, 1), NA())</f>
        <v>#N/A</v>
      </c>
      <c r="G108" s="222" t="e">
        <f>IF(ISNUMBER(Regressions!G118),ROUND(Regressions!G118, 1), NA())</f>
        <v>#N/A</v>
      </c>
      <c r="H108" s="324" t="e">
        <f>IF(ISNUMBER(Regressions!H118),ROUND(Regressions!H118, 1), NA())</f>
        <v>#N/A</v>
      </c>
      <c r="I108" s="223" t="e">
        <f>IF(ISNUMBER(Regressions!I118),ROUND(Regressions!I118, 1), NA())</f>
        <v>#N/A</v>
      </c>
      <c r="J108" s="325" t="e">
        <f>IF(ISNUMBER(Regressions!K118),ROUND(Regressions!K118, 1), NA())</f>
        <v>#N/A</v>
      </c>
      <c r="K108" s="323" t="e">
        <f>IF(ISNUMBER(Regressions!L118),ROUND(Regressions!L118, 1), NA())</f>
        <v>#N/A</v>
      </c>
      <c r="L108" s="224" t="e">
        <f>IF(ISNUMBER(Regressions!M118),ROUND(Regressions!M118, 1), NA())</f>
        <v>#N/A</v>
      </c>
      <c r="M108" s="324" t="e">
        <f>IF(ISNUMBER(Regressions!N118),ROUND(Regressions!N118, 1), NA())</f>
        <v>#N/A</v>
      </c>
      <c r="N108" s="223" t="e">
        <f>IF(ISNUMBER(Regressions!O118),ROUND(Regressions!O118, 1), NA())</f>
        <v>#N/A</v>
      </c>
      <c r="O108" s="325" t="e">
        <f>IF(ISNUMBER(Regressions!Q118),ROUND(Regressions!Q118, 1), NA())</f>
        <v>#N/A</v>
      </c>
      <c r="P108" s="323" t="e">
        <f>IF(ISNUMBER(Regressions!R118),ROUND(Regressions!R118, 1), NA())</f>
        <v>#N/A</v>
      </c>
      <c r="Q108" s="201" t="e">
        <f>IF(ISNUMBER(Regressions!S118),ROUND(Regressions!S118, 1), NA())</f>
        <v>#N/A</v>
      </c>
      <c r="R108" s="324" t="e">
        <f>IF(ISNUMBER(Regressions!T118),ROUND(Regressions!T118, 1), NA())</f>
        <v>#N/A</v>
      </c>
      <c r="S108" s="223" t="e">
        <f>IF(ISNUMBER(Regressions!U118),ROUND(Regressions!U118, 1), NA())</f>
        <v>#N/A</v>
      </c>
    </row>
    <row xmlns:x14ac="http://schemas.microsoft.com/office/spreadsheetml/2009/9/ac" r="109" x14ac:dyDescent="0.2">
      <c r="A109" s="320" t="str">
        <f>IF(ISBLANK(Regressions!A119), " ", Regressions!A119)</f>
        <v>Denmark</v>
      </c>
      <c r="B109" s="321">
        <f>IF(ISBLANK(Regressions!B119), " ", Regressions!B119)</f>
        <v>2012</v>
      </c>
      <c r="C109" s="326" t="str">
        <f>IF(ISBLANK(Regressions!C119), " ", Regressions!C119)</f>
        <v>Pre-primary</v>
      </c>
      <c r="D109" s="322">
        <f>IF(ISBLANK(Regressions!D119), " ", Regressions!D119)</f>
        <v>198393</v>
      </c>
      <c r="E109" s="200" t="e">
        <f>IF(ISNUMBER(Regressions!E119),ROUND(Regressions!E119, 1), NA())</f>
        <v>#N/A</v>
      </c>
      <c r="F109" s="323" t="e">
        <f>IF(ISNUMBER(Regressions!F119),ROUND(Regressions!F119, 1), NA())</f>
        <v>#N/A</v>
      </c>
      <c r="G109" s="222" t="e">
        <f>IF(ISNUMBER(Regressions!G119),ROUND(Regressions!G119, 1), NA())</f>
        <v>#N/A</v>
      </c>
      <c r="H109" s="324" t="e">
        <f>IF(ISNUMBER(Regressions!H119),ROUND(Regressions!H119, 1), NA())</f>
        <v>#N/A</v>
      </c>
      <c r="I109" s="223" t="e">
        <f>IF(ISNUMBER(Regressions!I119),ROUND(Regressions!I119, 1), NA())</f>
        <v>#N/A</v>
      </c>
      <c r="J109" s="325" t="e">
        <f>IF(ISNUMBER(Regressions!K119),ROUND(Regressions!K119, 1), NA())</f>
        <v>#N/A</v>
      </c>
      <c r="K109" s="323" t="e">
        <f>IF(ISNUMBER(Regressions!L119),ROUND(Regressions!L119, 1), NA())</f>
        <v>#N/A</v>
      </c>
      <c r="L109" s="224" t="e">
        <f>IF(ISNUMBER(Regressions!M119),ROUND(Regressions!M119, 1), NA())</f>
        <v>#N/A</v>
      </c>
      <c r="M109" s="324" t="e">
        <f>IF(ISNUMBER(Regressions!N119),ROUND(Regressions!N119, 1), NA())</f>
        <v>#N/A</v>
      </c>
      <c r="N109" s="223" t="e">
        <f>IF(ISNUMBER(Regressions!O119),ROUND(Regressions!O119, 1), NA())</f>
        <v>#N/A</v>
      </c>
      <c r="O109" s="325" t="e">
        <f>IF(ISNUMBER(Regressions!Q119),ROUND(Regressions!Q119, 1), NA())</f>
        <v>#N/A</v>
      </c>
      <c r="P109" s="323" t="e">
        <f>IF(ISNUMBER(Regressions!R119),ROUND(Regressions!R119, 1), NA())</f>
        <v>#N/A</v>
      </c>
      <c r="Q109" s="201" t="e">
        <f>IF(ISNUMBER(Regressions!S119),ROUND(Regressions!S119, 1), NA())</f>
        <v>#N/A</v>
      </c>
      <c r="R109" s="324" t="e">
        <f>IF(ISNUMBER(Regressions!T119),ROUND(Regressions!T119, 1), NA())</f>
        <v>#N/A</v>
      </c>
      <c r="S109" s="223" t="e">
        <f>IF(ISNUMBER(Regressions!U119),ROUND(Regressions!U119, 1), NA())</f>
        <v>#N/A</v>
      </c>
    </row>
    <row xmlns:x14ac="http://schemas.microsoft.com/office/spreadsheetml/2009/9/ac" r="110" x14ac:dyDescent="0.2">
      <c r="A110" s="320" t="str">
        <f>IF(ISBLANK(Regressions!A120), " ", Regressions!A120)</f>
        <v>Denmark</v>
      </c>
      <c r="B110" s="321">
        <f>IF(ISBLANK(Regressions!B120), " ", Regressions!B120)</f>
        <v>2013</v>
      </c>
      <c r="C110" s="326" t="str">
        <f>IF(ISBLANK(Regressions!C120), " ", Regressions!C120)</f>
        <v>Pre-primary</v>
      </c>
      <c r="D110" s="322">
        <f>IF(ISBLANK(Regressions!D120), " ", Regressions!D120)</f>
        <v>196213</v>
      </c>
      <c r="E110" s="200" t="e">
        <f>IF(ISNUMBER(Regressions!E120),ROUND(Regressions!E120, 1), NA())</f>
        <v>#N/A</v>
      </c>
      <c r="F110" s="323" t="e">
        <f>IF(ISNUMBER(Regressions!F120),ROUND(Regressions!F120, 1), NA())</f>
        <v>#N/A</v>
      </c>
      <c r="G110" s="222" t="e">
        <f>IF(ISNUMBER(Regressions!G120),ROUND(Regressions!G120, 1), NA())</f>
        <v>#N/A</v>
      </c>
      <c r="H110" s="324" t="e">
        <f>IF(ISNUMBER(Regressions!H120),ROUND(Regressions!H120, 1), NA())</f>
        <v>#N/A</v>
      </c>
      <c r="I110" s="223" t="e">
        <f>IF(ISNUMBER(Regressions!I120),ROUND(Regressions!I120, 1), NA())</f>
        <v>#N/A</v>
      </c>
      <c r="J110" s="325" t="e">
        <f>IF(ISNUMBER(Regressions!K120),ROUND(Regressions!K120, 1), NA())</f>
        <v>#N/A</v>
      </c>
      <c r="K110" s="323" t="e">
        <f>IF(ISNUMBER(Regressions!L120),ROUND(Regressions!L120, 1), NA())</f>
        <v>#N/A</v>
      </c>
      <c r="L110" s="224" t="e">
        <f>IF(ISNUMBER(Regressions!M120),ROUND(Regressions!M120, 1), NA())</f>
        <v>#N/A</v>
      </c>
      <c r="M110" s="324" t="e">
        <f>IF(ISNUMBER(Regressions!N120),ROUND(Regressions!N120, 1), NA())</f>
        <v>#N/A</v>
      </c>
      <c r="N110" s="223" t="e">
        <f>IF(ISNUMBER(Regressions!O120),ROUND(Regressions!O120, 1), NA())</f>
        <v>#N/A</v>
      </c>
      <c r="O110" s="325" t="e">
        <f>IF(ISNUMBER(Regressions!Q120),ROUND(Regressions!Q120, 1), NA())</f>
        <v>#N/A</v>
      </c>
      <c r="P110" s="323" t="e">
        <f>IF(ISNUMBER(Regressions!R120),ROUND(Regressions!R120, 1), NA())</f>
        <v>#N/A</v>
      </c>
      <c r="Q110" s="201" t="e">
        <f>IF(ISNUMBER(Regressions!S120),ROUND(Regressions!S120, 1), NA())</f>
        <v>#N/A</v>
      </c>
      <c r="R110" s="324" t="e">
        <f>IF(ISNUMBER(Regressions!T120),ROUND(Regressions!T120, 1), NA())</f>
        <v>#N/A</v>
      </c>
      <c r="S110" s="223" t="e">
        <f>IF(ISNUMBER(Regressions!U120),ROUND(Regressions!U120, 1), NA())</f>
        <v>#N/A</v>
      </c>
    </row>
    <row xmlns:x14ac="http://schemas.microsoft.com/office/spreadsheetml/2009/9/ac" r="111" x14ac:dyDescent="0.2">
      <c r="A111" s="320" t="str">
        <f>IF(ISBLANK(Regressions!A121), " ", Regressions!A121)</f>
        <v>Denmark</v>
      </c>
      <c r="B111" s="321">
        <f>IF(ISBLANK(Regressions!B121), " ", Regressions!B121)</f>
        <v>2014</v>
      </c>
      <c r="C111" s="326" t="str">
        <f>IF(ISBLANK(Regressions!C121), " ", Regressions!C121)</f>
        <v>Pre-primary</v>
      </c>
      <c r="D111" s="322">
        <f>IF(ISBLANK(Regressions!D121), " ", Regressions!D121)</f>
        <v>195596</v>
      </c>
      <c r="E111" s="200" t="e">
        <f>IF(ISNUMBER(Regressions!E121),ROUND(Regressions!E121, 1), NA())</f>
        <v>#N/A</v>
      </c>
      <c r="F111" s="323" t="e">
        <f>IF(ISNUMBER(Regressions!F121),ROUND(Regressions!F121, 1), NA())</f>
        <v>#N/A</v>
      </c>
      <c r="G111" s="222" t="e">
        <f>IF(ISNUMBER(Regressions!G121),ROUND(Regressions!G121, 1), NA())</f>
        <v>#N/A</v>
      </c>
      <c r="H111" s="324" t="e">
        <f>IF(ISNUMBER(Regressions!H121),ROUND(Regressions!H121, 1), NA())</f>
        <v>#N/A</v>
      </c>
      <c r="I111" s="223" t="e">
        <f>IF(ISNUMBER(Regressions!I121),ROUND(Regressions!I121, 1), NA())</f>
        <v>#N/A</v>
      </c>
      <c r="J111" s="325" t="e">
        <f>IF(ISNUMBER(Regressions!K121),ROUND(Regressions!K121, 1), NA())</f>
        <v>#N/A</v>
      </c>
      <c r="K111" s="323" t="e">
        <f>IF(ISNUMBER(Regressions!L121),ROUND(Regressions!L121, 1), NA())</f>
        <v>#N/A</v>
      </c>
      <c r="L111" s="224" t="e">
        <f>IF(ISNUMBER(Regressions!M121),ROUND(Regressions!M121, 1), NA())</f>
        <v>#N/A</v>
      </c>
      <c r="M111" s="324" t="e">
        <f>IF(ISNUMBER(Regressions!N121),ROUND(Regressions!N121, 1), NA())</f>
        <v>#N/A</v>
      </c>
      <c r="N111" s="223" t="e">
        <f>IF(ISNUMBER(Regressions!O121),ROUND(Regressions!O121, 1), NA())</f>
        <v>#N/A</v>
      </c>
      <c r="O111" s="325" t="e">
        <f>IF(ISNUMBER(Regressions!Q121),ROUND(Regressions!Q121, 1), NA())</f>
        <v>#N/A</v>
      </c>
      <c r="P111" s="323" t="e">
        <f>IF(ISNUMBER(Regressions!R121),ROUND(Regressions!R121, 1), NA())</f>
        <v>#N/A</v>
      </c>
      <c r="Q111" s="201" t="e">
        <f>IF(ISNUMBER(Regressions!S121),ROUND(Regressions!S121, 1), NA())</f>
        <v>#N/A</v>
      </c>
      <c r="R111" s="324" t="e">
        <f>IF(ISNUMBER(Regressions!T121),ROUND(Regressions!T121, 1), NA())</f>
        <v>#N/A</v>
      </c>
      <c r="S111" s="223" t="e">
        <f>IF(ISNUMBER(Regressions!U121),ROUND(Regressions!U121, 1), NA())</f>
        <v>#N/A</v>
      </c>
    </row>
    <row xmlns:x14ac="http://schemas.microsoft.com/office/spreadsheetml/2009/9/ac" r="112" x14ac:dyDescent="0.2">
      <c r="A112" s="320" t="str">
        <f>IF(ISBLANK(Regressions!A122), " ", Regressions!A122)</f>
        <v>Denmark</v>
      </c>
      <c r="B112" s="321">
        <f>IF(ISBLANK(Regressions!B122), " ", Regressions!B122)</f>
        <v>2015</v>
      </c>
      <c r="C112" s="326" t="str">
        <f>IF(ISBLANK(Regressions!C122), " ", Regressions!C122)</f>
        <v>Pre-primary</v>
      </c>
      <c r="D112" s="322">
        <f>IF(ISBLANK(Regressions!D122), " ", Regressions!D122)</f>
        <v>189902</v>
      </c>
      <c r="E112" s="200" t="e">
        <f>IF(ISNUMBER(Regressions!E122),ROUND(Regressions!E122, 1), NA())</f>
        <v>#N/A</v>
      </c>
      <c r="F112" s="323" t="e">
        <f>IF(ISNUMBER(Regressions!F122),ROUND(Regressions!F122, 1), NA())</f>
        <v>#N/A</v>
      </c>
      <c r="G112" s="222" t="e">
        <f>IF(ISNUMBER(Regressions!G122),ROUND(Regressions!G122, 1), NA())</f>
        <v>#N/A</v>
      </c>
      <c r="H112" s="324" t="e">
        <f>IF(ISNUMBER(Regressions!H122),ROUND(Regressions!H122, 1), NA())</f>
        <v>#N/A</v>
      </c>
      <c r="I112" s="223" t="e">
        <f>IF(ISNUMBER(Regressions!I122),ROUND(Regressions!I122, 1), NA())</f>
        <v>#N/A</v>
      </c>
      <c r="J112" s="325" t="e">
        <f>IF(ISNUMBER(Regressions!K122),ROUND(Regressions!K122, 1), NA())</f>
        <v>#N/A</v>
      </c>
      <c r="K112" s="323" t="e">
        <f>IF(ISNUMBER(Regressions!L122),ROUND(Regressions!L122, 1), NA())</f>
        <v>#N/A</v>
      </c>
      <c r="L112" s="224" t="e">
        <f>IF(ISNUMBER(Regressions!M122),ROUND(Regressions!M122, 1), NA())</f>
        <v>#N/A</v>
      </c>
      <c r="M112" s="324" t="e">
        <f>IF(ISNUMBER(Regressions!N122),ROUND(Regressions!N122, 1), NA())</f>
        <v>#N/A</v>
      </c>
      <c r="N112" s="223" t="e">
        <f>IF(ISNUMBER(Regressions!O122),ROUND(Regressions!O122, 1), NA())</f>
        <v>#N/A</v>
      </c>
      <c r="O112" s="325" t="e">
        <f>IF(ISNUMBER(Regressions!Q122),ROUND(Regressions!Q122, 1), NA())</f>
        <v>#N/A</v>
      </c>
      <c r="P112" s="323" t="e">
        <f>IF(ISNUMBER(Regressions!R122),ROUND(Regressions!R122, 1), NA())</f>
        <v>#N/A</v>
      </c>
      <c r="Q112" s="201" t="e">
        <f>IF(ISNUMBER(Regressions!S122),ROUND(Regressions!S122, 1), NA())</f>
        <v>#N/A</v>
      </c>
      <c r="R112" s="324" t="e">
        <f>IF(ISNUMBER(Regressions!T122),ROUND(Regressions!T122, 1), NA())</f>
        <v>#N/A</v>
      </c>
      <c r="S112" s="223" t="e">
        <f>IF(ISNUMBER(Regressions!U122),ROUND(Regressions!U122, 1), NA())</f>
        <v>#N/A</v>
      </c>
    </row>
    <row xmlns:x14ac="http://schemas.microsoft.com/office/spreadsheetml/2009/9/ac" r="113" x14ac:dyDescent="0.2">
      <c r="A113" s="320" t="str">
        <f>IF(ISBLANK(Regressions!A123), " ", Regressions!A123)</f>
        <v>Denmark</v>
      </c>
      <c r="B113" s="321">
        <f>IF(ISBLANK(Regressions!B123), " ", Regressions!B123)</f>
        <v>2016</v>
      </c>
      <c r="C113" s="326" t="str">
        <f>IF(ISBLANK(Regressions!C123), " ", Regressions!C123)</f>
        <v>Pre-primary</v>
      </c>
      <c r="D113" s="322">
        <f>IF(ISBLANK(Regressions!D123), " ", Regressions!D123)</f>
        <v>186381</v>
      </c>
      <c r="E113" s="200" t="e">
        <f>IF(ISNUMBER(Regressions!E123),ROUND(Regressions!E123, 1), NA())</f>
        <v>#N/A</v>
      </c>
      <c r="F113" s="323" t="e">
        <f>IF(ISNUMBER(Regressions!F123),ROUND(Regressions!F123, 1), NA())</f>
        <v>#N/A</v>
      </c>
      <c r="G113" s="222" t="e">
        <f>IF(ISNUMBER(Regressions!G123),ROUND(Regressions!G123, 1), NA())</f>
        <v>#N/A</v>
      </c>
      <c r="H113" s="324" t="e">
        <f>IF(ISNUMBER(Regressions!H123),ROUND(Regressions!H123, 1), NA())</f>
        <v>#N/A</v>
      </c>
      <c r="I113" s="223" t="e">
        <f>IF(ISNUMBER(Regressions!I123),ROUND(Regressions!I123, 1), NA())</f>
        <v>#N/A</v>
      </c>
      <c r="J113" s="325" t="e">
        <f>IF(ISNUMBER(Regressions!K123),ROUND(Regressions!K123, 1), NA())</f>
        <v>#N/A</v>
      </c>
      <c r="K113" s="323" t="e">
        <f>IF(ISNUMBER(Regressions!L123),ROUND(Regressions!L123, 1), NA())</f>
        <v>#N/A</v>
      </c>
      <c r="L113" s="224" t="e">
        <f>IF(ISNUMBER(Regressions!M123),ROUND(Regressions!M123, 1), NA())</f>
        <v>#N/A</v>
      </c>
      <c r="M113" s="324" t="e">
        <f>IF(ISNUMBER(Regressions!N123),ROUND(Regressions!N123, 1), NA())</f>
        <v>#N/A</v>
      </c>
      <c r="N113" s="223" t="e">
        <f>IF(ISNUMBER(Regressions!O123),ROUND(Regressions!O123, 1), NA())</f>
        <v>#N/A</v>
      </c>
      <c r="O113" s="325" t="e">
        <f>IF(ISNUMBER(Regressions!Q123),ROUND(Regressions!Q123, 1), NA())</f>
        <v>#N/A</v>
      </c>
      <c r="P113" s="323" t="e">
        <f>IF(ISNUMBER(Regressions!R123),ROUND(Regressions!R123, 1), NA())</f>
        <v>#N/A</v>
      </c>
      <c r="Q113" s="201" t="e">
        <f>IF(ISNUMBER(Regressions!S123),ROUND(Regressions!S123, 1), NA())</f>
        <v>#N/A</v>
      </c>
      <c r="R113" s="324" t="e">
        <f>IF(ISNUMBER(Regressions!T123),ROUND(Regressions!T123, 1), NA())</f>
        <v>#N/A</v>
      </c>
      <c r="S113" s="223" t="e">
        <f>IF(ISNUMBER(Regressions!U123),ROUND(Regressions!U123, 1), NA())</f>
        <v>#N/A</v>
      </c>
    </row>
    <row xmlns:x14ac="http://schemas.microsoft.com/office/spreadsheetml/2009/9/ac" r="114" x14ac:dyDescent="0.2">
      <c r="A114" s="320" t="str">
        <f>IF(ISBLANK(Regressions!A124), " ", Regressions!A124)</f>
        <v>Denmark</v>
      </c>
      <c r="B114" s="321">
        <f>IF(ISBLANK(Regressions!B124), " ", Regressions!B124)</f>
        <v>2017</v>
      </c>
      <c r="C114" s="326" t="str">
        <f>IF(ISBLANK(Regressions!C124), " ", Regressions!C124)</f>
        <v>Pre-primary</v>
      </c>
      <c r="D114" s="322">
        <f>IF(ISBLANK(Regressions!D124), " ", Regressions!D124)</f>
        <v>179749</v>
      </c>
      <c r="E114" s="200" t="e">
        <f>IF(ISNUMBER(Regressions!E124),ROUND(Regressions!E124, 1), NA())</f>
        <v>#N/A</v>
      </c>
      <c r="F114" s="323" t="e">
        <f>IF(ISNUMBER(Regressions!F124),ROUND(Regressions!F124, 1), NA())</f>
        <v>#N/A</v>
      </c>
      <c r="G114" s="222" t="e">
        <f>IF(ISNUMBER(Regressions!G124),ROUND(Regressions!G124, 1), NA())</f>
        <v>#N/A</v>
      </c>
      <c r="H114" s="324" t="e">
        <f>IF(ISNUMBER(Regressions!H124),ROUND(Regressions!H124, 1), NA())</f>
        <v>#N/A</v>
      </c>
      <c r="I114" s="223" t="e">
        <f>IF(ISNUMBER(Regressions!I124),ROUND(Regressions!I124, 1), NA())</f>
        <v>#N/A</v>
      </c>
      <c r="J114" s="325" t="e">
        <f>IF(ISNUMBER(Regressions!K124),ROUND(Regressions!K124, 1), NA())</f>
        <v>#N/A</v>
      </c>
      <c r="K114" s="323" t="e">
        <f>IF(ISNUMBER(Regressions!L124),ROUND(Regressions!L124, 1), NA())</f>
        <v>#N/A</v>
      </c>
      <c r="L114" s="224" t="e">
        <f>IF(ISNUMBER(Regressions!M124),ROUND(Regressions!M124, 1), NA())</f>
        <v>#N/A</v>
      </c>
      <c r="M114" s="324" t="e">
        <f>IF(ISNUMBER(Regressions!N124),ROUND(Regressions!N124, 1), NA())</f>
        <v>#N/A</v>
      </c>
      <c r="N114" s="223" t="e">
        <f>IF(ISNUMBER(Regressions!O124),ROUND(Regressions!O124, 1), NA())</f>
        <v>#N/A</v>
      </c>
      <c r="O114" s="325" t="e">
        <f>IF(ISNUMBER(Regressions!Q124),ROUND(Regressions!Q124, 1), NA())</f>
        <v>#N/A</v>
      </c>
      <c r="P114" s="323" t="e">
        <f>IF(ISNUMBER(Regressions!R124),ROUND(Regressions!R124, 1), NA())</f>
        <v>#N/A</v>
      </c>
      <c r="Q114" s="201" t="e">
        <f>IF(ISNUMBER(Regressions!S124),ROUND(Regressions!S124, 1), NA())</f>
        <v>#N/A</v>
      </c>
      <c r="R114" s="324" t="e">
        <f>IF(ISNUMBER(Regressions!T124),ROUND(Regressions!T124, 1), NA())</f>
        <v>#N/A</v>
      </c>
      <c r="S114" s="223" t="e">
        <f>IF(ISNUMBER(Regressions!U124),ROUND(Regressions!U124, 1), NA())</f>
        <v>#N/A</v>
      </c>
    </row>
    <row xmlns:x14ac="http://schemas.microsoft.com/office/spreadsheetml/2009/9/ac" r="115" x14ac:dyDescent="0.2">
      <c r="A115" s="320" t="str">
        <f>IF(ISBLANK(Regressions!A125), " ", Regressions!A125)</f>
        <v>Denmark</v>
      </c>
      <c r="B115" s="321">
        <f>IF(ISBLANK(Regressions!B125), " ", Regressions!B125)</f>
        <v>2018</v>
      </c>
      <c r="C115" s="326" t="str">
        <f>IF(ISBLANK(Regressions!C125), " ", Regressions!C125)</f>
        <v>Pre-primary</v>
      </c>
      <c r="D115" s="322">
        <f>IF(ISBLANK(Regressions!D125), " ", Regressions!D125)</f>
        <v>177514</v>
      </c>
      <c r="E115" s="200" t="e">
        <f>IF(ISNUMBER(Regressions!E125),ROUND(Regressions!E125, 1), NA())</f>
        <v>#N/A</v>
      </c>
      <c r="F115" s="323" t="e">
        <f>IF(ISNUMBER(Regressions!F125),ROUND(Regressions!F125, 1), NA())</f>
        <v>#N/A</v>
      </c>
      <c r="G115" s="222" t="e">
        <f>IF(ISNUMBER(Regressions!G125),ROUND(Regressions!G125, 1), NA())</f>
        <v>#N/A</v>
      </c>
      <c r="H115" s="324" t="e">
        <f>IF(ISNUMBER(Regressions!H125),ROUND(Regressions!H125, 1), NA())</f>
        <v>#N/A</v>
      </c>
      <c r="I115" s="223" t="e">
        <f>IF(ISNUMBER(Regressions!I125),ROUND(Regressions!I125, 1), NA())</f>
        <v>#N/A</v>
      </c>
      <c r="J115" s="325" t="e">
        <f>IF(ISNUMBER(Regressions!K125),ROUND(Regressions!K125, 1), NA())</f>
        <v>#N/A</v>
      </c>
      <c r="K115" s="323" t="e">
        <f>IF(ISNUMBER(Regressions!L125),ROUND(Regressions!L125, 1), NA())</f>
        <v>#N/A</v>
      </c>
      <c r="L115" s="224" t="e">
        <f>IF(ISNUMBER(Regressions!M125),ROUND(Regressions!M125, 1), NA())</f>
        <v>#N/A</v>
      </c>
      <c r="M115" s="324" t="e">
        <f>IF(ISNUMBER(Regressions!N125),ROUND(Regressions!N125, 1), NA())</f>
        <v>#N/A</v>
      </c>
      <c r="N115" s="223" t="e">
        <f>IF(ISNUMBER(Regressions!O125),ROUND(Regressions!O125, 1), NA())</f>
        <v>#N/A</v>
      </c>
      <c r="O115" s="325" t="e">
        <f>IF(ISNUMBER(Regressions!Q125),ROUND(Regressions!Q125, 1), NA())</f>
        <v>#N/A</v>
      </c>
      <c r="P115" s="323" t="e">
        <f>IF(ISNUMBER(Regressions!R125),ROUND(Regressions!R125, 1), NA())</f>
        <v>#N/A</v>
      </c>
      <c r="Q115" s="201" t="e">
        <f>IF(ISNUMBER(Regressions!S125),ROUND(Regressions!S125, 1), NA())</f>
        <v>#N/A</v>
      </c>
      <c r="R115" s="324" t="e">
        <f>IF(ISNUMBER(Regressions!T125),ROUND(Regressions!T125, 1), NA())</f>
        <v>#N/A</v>
      </c>
      <c r="S115" s="223" t="e">
        <f>IF(ISNUMBER(Regressions!U125),ROUND(Regressions!U125, 1), NA())</f>
        <v>#N/A</v>
      </c>
    </row>
    <row xmlns:x14ac="http://schemas.microsoft.com/office/spreadsheetml/2009/9/ac" r="116" x14ac:dyDescent="0.2">
      <c r="A116" s="320" t="str">
        <f>IF(ISBLANK(Regressions!A126), " ", Regressions!A126)</f>
        <v>Denmark</v>
      </c>
      <c r="B116" s="321">
        <f>IF(ISBLANK(Regressions!B126), " ", Regressions!B126)</f>
        <v>2019</v>
      </c>
      <c r="C116" s="326" t="str">
        <f>IF(ISBLANK(Regressions!C126), " ", Regressions!C126)</f>
        <v>Pre-primary</v>
      </c>
      <c r="D116" s="322">
        <f>IF(ISBLANK(Regressions!D126), " ", Regressions!D126)</f>
        <v>176861</v>
      </c>
      <c r="E116" s="200" t="e">
        <f>IF(ISNUMBER(Regressions!E126),ROUND(Regressions!E126, 1), NA())</f>
        <v>#N/A</v>
      </c>
      <c r="F116" s="323" t="e">
        <f>IF(ISNUMBER(Regressions!F126),ROUND(Regressions!F126, 1), NA())</f>
        <v>#N/A</v>
      </c>
      <c r="G116" s="222" t="e">
        <f>IF(ISNUMBER(Regressions!G126),ROUND(Regressions!G126, 1), NA())</f>
        <v>#N/A</v>
      </c>
      <c r="H116" s="324" t="e">
        <f>IF(ISNUMBER(Regressions!H126),ROUND(Regressions!H126, 1), NA())</f>
        <v>#N/A</v>
      </c>
      <c r="I116" s="223" t="e">
        <f>IF(ISNUMBER(Regressions!I126),ROUND(Regressions!I126, 1), NA())</f>
        <v>#N/A</v>
      </c>
      <c r="J116" s="325" t="e">
        <f>IF(ISNUMBER(Regressions!K126),ROUND(Regressions!K126, 1), NA())</f>
        <v>#N/A</v>
      </c>
      <c r="K116" s="323" t="e">
        <f>IF(ISNUMBER(Regressions!L126),ROUND(Regressions!L126, 1), NA())</f>
        <v>#N/A</v>
      </c>
      <c r="L116" s="224" t="e">
        <f>IF(ISNUMBER(Regressions!M126),ROUND(Regressions!M126, 1), NA())</f>
        <v>#N/A</v>
      </c>
      <c r="M116" s="324" t="e">
        <f>IF(ISNUMBER(Regressions!N126),ROUND(Regressions!N126, 1), NA())</f>
        <v>#N/A</v>
      </c>
      <c r="N116" s="223" t="e">
        <f>IF(ISNUMBER(Regressions!O126),ROUND(Regressions!O126, 1), NA())</f>
        <v>#N/A</v>
      </c>
      <c r="O116" s="325" t="e">
        <f>IF(ISNUMBER(Regressions!Q126),ROUND(Regressions!Q126, 1), NA())</f>
        <v>#N/A</v>
      </c>
      <c r="P116" s="323" t="e">
        <f>IF(ISNUMBER(Regressions!R126),ROUND(Regressions!R126, 1), NA())</f>
        <v>#N/A</v>
      </c>
      <c r="Q116" s="201" t="e">
        <f>IF(ISNUMBER(Regressions!S126),ROUND(Regressions!S126, 1), NA())</f>
        <v>#N/A</v>
      </c>
      <c r="R116" s="324" t="e">
        <f>IF(ISNUMBER(Regressions!T126),ROUND(Regressions!T126, 1), NA())</f>
        <v>#N/A</v>
      </c>
      <c r="S116" s="223" t="e">
        <f>IF(ISNUMBER(Regressions!U126),ROUND(Regressions!U126, 1), NA())</f>
        <v>#N/A</v>
      </c>
    </row>
    <row xmlns:x14ac="http://schemas.microsoft.com/office/spreadsheetml/2009/9/ac" r="117" x14ac:dyDescent="0.2">
      <c r="A117" s="320" t="str">
        <f>IF(ISBLANK(Regressions!A127), " ", Regressions!A127)</f>
        <v>Denmark</v>
      </c>
      <c r="B117" s="321">
        <f>IF(ISBLANK(Regressions!B127), " ", Regressions!B127)</f>
        <v>2020</v>
      </c>
      <c r="C117" s="326" t="str">
        <f>IF(ISBLANK(Regressions!C127), " ", Regressions!C127)</f>
        <v>Pre-primary</v>
      </c>
      <c r="D117" s="322">
        <f>IF(ISBLANK(Regressions!D127), " ", Regressions!D127)</f>
        <v>181351</v>
      </c>
      <c r="E117" s="200" t="e">
        <f>IF(ISNUMBER(Regressions!E127),ROUND(Regressions!E127, 1), NA())</f>
        <v>#N/A</v>
      </c>
      <c r="F117" s="323" t="e">
        <f>IF(ISNUMBER(Regressions!F127),ROUND(Regressions!F127, 1), NA())</f>
        <v>#N/A</v>
      </c>
      <c r="G117" s="222" t="e">
        <f>IF(ISNUMBER(Regressions!G127),ROUND(Regressions!G127, 1), NA())</f>
        <v>#N/A</v>
      </c>
      <c r="H117" s="324" t="e">
        <f>IF(ISNUMBER(Regressions!H127),ROUND(Regressions!H127, 1), NA())</f>
        <v>#N/A</v>
      </c>
      <c r="I117" s="223" t="e">
        <f>IF(ISNUMBER(Regressions!I127),ROUND(Regressions!I127, 1), NA())</f>
        <v>#N/A</v>
      </c>
      <c r="J117" s="325" t="e">
        <f>IF(ISNUMBER(Regressions!K127),ROUND(Regressions!K127, 1), NA())</f>
        <v>#N/A</v>
      </c>
      <c r="K117" s="323" t="e">
        <f>IF(ISNUMBER(Regressions!L127),ROUND(Regressions!L127, 1), NA())</f>
        <v>#N/A</v>
      </c>
      <c r="L117" s="224" t="e">
        <f>IF(ISNUMBER(Regressions!M127),ROUND(Regressions!M127, 1), NA())</f>
        <v>#N/A</v>
      </c>
      <c r="M117" s="324" t="e">
        <f>IF(ISNUMBER(Regressions!N127),ROUND(Regressions!N127, 1), NA())</f>
        <v>#N/A</v>
      </c>
      <c r="N117" s="223" t="e">
        <f>IF(ISNUMBER(Regressions!O127),ROUND(Regressions!O127, 1), NA())</f>
        <v>#N/A</v>
      </c>
      <c r="O117" s="325" t="e">
        <f>IF(ISNUMBER(Regressions!Q127),ROUND(Regressions!Q127, 1), NA())</f>
        <v>#N/A</v>
      </c>
      <c r="P117" s="323" t="e">
        <f>IF(ISNUMBER(Regressions!R127),ROUND(Regressions!R127, 1), NA())</f>
        <v>#N/A</v>
      </c>
      <c r="Q117" s="201" t="e">
        <f>IF(ISNUMBER(Regressions!S127),ROUND(Regressions!S127, 1), NA())</f>
        <v>#N/A</v>
      </c>
      <c r="R117" s="324" t="e">
        <f>IF(ISNUMBER(Regressions!T127),ROUND(Regressions!T127, 1), NA())</f>
        <v>#N/A</v>
      </c>
      <c r="S117" s="223" t="e">
        <f>IF(ISNUMBER(Regressions!U127),ROUND(Regressions!U127, 1), NA())</f>
        <v>#N/A</v>
      </c>
    </row>
    <row xmlns:x14ac="http://schemas.microsoft.com/office/spreadsheetml/2009/9/ac" r="118" x14ac:dyDescent="0.2">
      <c r="A118" s="371" t="str">
        <f>IF(ISBLANK(Regressions!A128), " ", Regressions!A128)</f>
        <v>Denmark</v>
      </c>
      <c r="B118" s="372">
        <f>IF(ISBLANK(Regressions!B128), " ", Regressions!B128)</f>
        <v>2021</v>
      </c>
      <c r="C118" s="373" t="str">
        <f>IF(ISBLANK(Regressions!C128), " ", Regressions!C128)</f>
        <v>Pre-primary</v>
      </c>
      <c r="D118" s="374">
        <f>IF(ISBLANK(Regressions!D128), " ", Regressions!D128)</f>
        <v>184769</v>
      </c>
      <c r="E118" s="377" t="e">
        <f>IF(ISNUMBER(Regressions!E128),ROUND(Regressions!E128, 1), NA())</f>
        <v>#N/A</v>
      </c>
      <c r="F118" s="375" t="e">
        <f>IF(ISNUMBER(Regressions!F128),ROUND(Regressions!F128, 1), NA())</f>
        <v>#N/A</v>
      </c>
      <c r="G118" s="378" t="e">
        <f>IF(ISNUMBER(Regressions!G128),ROUND(Regressions!G128, 1), NA())</f>
        <v>#N/A</v>
      </c>
      <c r="H118" s="376" t="e">
        <f>IF(ISNUMBER(Regressions!H128),ROUND(Regressions!H128, 1), NA())</f>
        <v>#N/A</v>
      </c>
      <c r="I118" s="379" t="e">
        <f>IF(ISNUMBER(Regressions!I128),ROUND(Regressions!I128, 1), NA())</f>
        <v>#N/A</v>
      </c>
      <c r="J118" s="377" t="e">
        <f>IF(ISNUMBER(Regressions!K128),ROUND(Regressions!K128, 1), NA())</f>
        <v>#N/A</v>
      </c>
      <c r="K118" s="375" t="e">
        <f>IF(ISNUMBER(Regressions!L128),ROUND(Regressions!L128, 1), NA())</f>
        <v>#N/A</v>
      </c>
      <c r="L118" s="380" t="e">
        <f>IF(ISNUMBER(Regressions!M128),ROUND(Regressions!M128, 1), NA())</f>
        <v>#N/A</v>
      </c>
      <c r="M118" s="376" t="e">
        <f>IF(ISNUMBER(Regressions!N128),ROUND(Regressions!N128, 1), NA())</f>
        <v>#N/A</v>
      </c>
      <c r="N118" s="379" t="e">
        <f>IF(ISNUMBER(Regressions!O128),ROUND(Regressions!O128, 1), NA())</f>
        <v>#N/A</v>
      </c>
      <c r="O118" s="377" t="e">
        <f>IF(ISNUMBER(Regressions!Q128),ROUND(Regressions!Q128, 1), NA())</f>
        <v>#N/A</v>
      </c>
      <c r="P118" s="375" t="e">
        <f>IF(ISNUMBER(Regressions!R128),ROUND(Regressions!R128, 1), NA())</f>
        <v>#N/A</v>
      </c>
      <c r="Q118" s="381" t="e">
        <f>IF(ISNUMBER(Regressions!S128),ROUND(Regressions!S128, 1), NA())</f>
        <v>#N/A</v>
      </c>
      <c r="R118" s="376" t="e">
        <f>IF(ISNUMBER(Regressions!T128),ROUND(Regressions!T128, 1), NA())</f>
        <v>#N/A</v>
      </c>
      <c r="S118" s="379" t="e">
        <f>IF(ISNUMBER(Regressions!U128),ROUND(Regressions!U128, 1), NA())</f>
        <v>#N/A</v>
      </c>
      <c r="T118" s="370"/>
      <c r="U118" s="370"/>
      <c r="V118" s="370"/>
      <c r="W118" s="370"/>
      <c r="X118" s="370"/>
      <c r="Y118" s="370"/>
      <c r="Z118" s="370"/>
      <c r="AA118" s="370"/>
      <c r="AB118" s="370"/>
      <c r="AC118" s="370"/>
    </row>
    <row xmlns:x14ac="http://schemas.microsoft.com/office/spreadsheetml/2009/9/ac" r="119" x14ac:dyDescent="0.2">
      <c r="A119" s="320" t="str">
        <f>IF(ISBLANK(Regressions!A129), " ", Regressions!A129)</f>
        <v>Denmark</v>
      </c>
      <c r="B119" s="321">
        <f>IF(ISBLANK(Regressions!B129), " ", Regressions!B129)</f>
        <v>2022</v>
      </c>
      <c r="C119" s="326" t="str">
        <f>IF(ISBLANK(Regressions!C129), " ", Regressions!C129)</f>
        <v>Pre-primary</v>
      </c>
      <c r="D119" s="322">
        <f>IF(ISBLANK(Regressions!D129), " ", Regressions!D129)</f>
        <v>187325</v>
      </c>
      <c r="E119" s="200" t="e">
        <f>IF(ISNUMBER(Regressions!E129),ROUND(Regressions!E129, 1), NA())</f>
        <v>#N/A</v>
      </c>
      <c r="F119" s="323" t="e">
        <f>IF(ISNUMBER(Regressions!F129),ROUND(Regressions!F129, 1), NA())</f>
        <v>#N/A</v>
      </c>
      <c r="G119" s="222" t="e">
        <f>IF(ISNUMBER(Regressions!G129),ROUND(Regressions!G129, 1), NA())</f>
        <v>#N/A</v>
      </c>
      <c r="H119" s="324" t="e">
        <f>IF(ISNUMBER(Regressions!H129),ROUND(Regressions!H129, 1), NA())</f>
        <v>#N/A</v>
      </c>
      <c r="I119" s="223" t="e">
        <f>IF(ISNUMBER(Regressions!I129),ROUND(Regressions!I129, 1), NA())</f>
        <v>#N/A</v>
      </c>
      <c r="J119" s="325" t="e">
        <f>IF(ISNUMBER(Regressions!K129),ROUND(Regressions!K129, 1), NA())</f>
        <v>#N/A</v>
      </c>
      <c r="K119" s="323" t="e">
        <f>IF(ISNUMBER(Regressions!L129),ROUND(Regressions!L129, 1), NA())</f>
        <v>#N/A</v>
      </c>
      <c r="L119" s="224" t="e">
        <f>IF(ISNUMBER(Regressions!M129),ROUND(Regressions!M129, 1), NA())</f>
        <v>#N/A</v>
      </c>
      <c r="M119" s="324" t="e">
        <f>IF(ISNUMBER(Regressions!N129),ROUND(Regressions!N129, 1), NA())</f>
        <v>#N/A</v>
      </c>
      <c r="N119" s="223" t="e">
        <f>IF(ISNUMBER(Regressions!O129),ROUND(Regressions!O129, 1), NA())</f>
        <v>#N/A</v>
      </c>
      <c r="O119" s="325" t="e">
        <f>IF(ISNUMBER(Regressions!Q129),ROUND(Regressions!Q129, 1), NA())</f>
        <v>#N/A</v>
      </c>
      <c r="P119" s="323" t="e">
        <f>IF(ISNUMBER(Regressions!R129),ROUND(Regressions!R129, 1), NA())</f>
        <v>#N/A</v>
      </c>
      <c r="Q119" s="201" t="e">
        <f>IF(ISNUMBER(Regressions!S129),ROUND(Regressions!S129, 1), NA())</f>
        <v>#N/A</v>
      </c>
      <c r="R119" s="324" t="e">
        <f>IF(ISNUMBER(Regressions!T129),ROUND(Regressions!T129, 1), NA())</f>
        <v>#N/A</v>
      </c>
      <c r="S119" s="223" t="e">
        <f>IF(ISNUMBER(Regressions!U129),ROUND(Regressions!U129, 1), NA())</f>
        <v>#N/A</v>
      </c>
    </row>
    <row xmlns:x14ac="http://schemas.microsoft.com/office/spreadsheetml/2009/9/ac" r="120" x14ac:dyDescent="0.2">
      <c r="A120" s="327" t="str">
        <f>IF(ISBLANK(Regressions!A130), " ", Regressions!A130)</f>
        <v>Denmark</v>
      </c>
      <c r="B120" s="328">
        <f>IF(ISBLANK(Regressions!B130), " ", Regressions!B130)</f>
        <v>2023</v>
      </c>
      <c r="C120" s="329" t="str">
        <f>IF(ISBLANK(Regressions!C130), " ", Regressions!C130)</f>
        <v>Pre-primary</v>
      </c>
      <c r="D120" s="330">
        <f>IF(ISBLANK(Regressions!D130), " ", Regressions!D130)</f>
        <v>186544</v>
      </c>
      <c r="E120" s="331" t="e">
        <f>IF(ISNUMBER(Regressions!E130),ROUND(Regressions!E130, 1), NA())</f>
        <v>#N/A</v>
      </c>
      <c r="F120" s="332" t="e">
        <f>IF(ISNUMBER(Regressions!F130),ROUND(Regressions!F130, 1), NA())</f>
        <v>#N/A</v>
      </c>
      <c r="G120" s="333" t="e">
        <f>IF(ISNUMBER(Regressions!G130),ROUND(Regressions!G130, 1), NA())</f>
        <v>#N/A</v>
      </c>
      <c r="H120" s="334" t="e">
        <f>IF(ISNUMBER(Regressions!H130),ROUND(Regressions!H130, 1), NA())</f>
        <v>#N/A</v>
      </c>
      <c r="I120" s="335" t="e">
        <f>IF(ISNUMBER(Regressions!I130),ROUND(Regressions!I130, 1), NA())</f>
        <v>#N/A</v>
      </c>
      <c r="J120" s="336" t="e">
        <f>IF(ISNUMBER(Regressions!K130),ROUND(Regressions!K130, 1), NA())</f>
        <v>#N/A</v>
      </c>
      <c r="K120" s="332" t="e">
        <f>IF(ISNUMBER(Regressions!L130),ROUND(Regressions!L130, 1), NA())</f>
        <v>#N/A</v>
      </c>
      <c r="L120" s="337" t="e">
        <f>IF(ISNUMBER(Regressions!M130),ROUND(Regressions!M130, 1), NA())</f>
        <v>#N/A</v>
      </c>
      <c r="M120" s="334" t="e">
        <f>IF(ISNUMBER(Regressions!N130),ROUND(Regressions!N130, 1), NA())</f>
        <v>#N/A</v>
      </c>
      <c r="N120" s="335" t="e">
        <f>IF(ISNUMBER(Regressions!O130),ROUND(Regressions!O130, 1), NA())</f>
        <v>#N/A</v>
      </c>
      <c r="O120" s="336" t="e">
        <f>IF(ISNUMBER(Regressions!Q130),ROUND(Regressions!Q130, 1), NA())</f>
        <v>#N/A</v>
      </c>
      <c r="P120" s="332" t="e">
        <f>IF(ISNUMBER(Regressions!R130),ROUND(Regressions!R130, 1), NA())</f>
        <v>#N/A</v>
      </c>
      <c r="Q120" s="338" t="e">
        <f>IF(ISNUMBER(Regressions!S130),ROUND(Regressions!S130, 1), NA())</f>
        <v>#N/A</v>
      </c>
      <c r="R120" s="334" t="e">
        <f>IF(ISNUMBER(Regressions!T130),ROUND(Regressions!T130, 1), NA())</f>
        <v>#N/A</v>
      </c>
      <c r="S120" s="335" t="e">
        <f>IF(ISNUMBER(Regressions!U130),ROUND(Regressions!U130, 1), NA())</f>
        <v>#N/A</v>
      </c>
    </row>
    <row xmlns:x14ac="http://schemas.microsoft.com/office/spreadsheetml/2009/9/ac" r="121" hidden="true" x14ac:dyDescent="0.2">
      <c r="A121" s="320" t="str">
        <f>IF(ISBLANK(Regressions!A131), " ", Regressions!A131)</f>
        <v>Denmark</v>
      </c>
      <c r="B121" s="321">
        <f>IF(ISBLANK(Regressions!B131), " ", Regressions!B131)</f>
        <v>2024</v>
      </c>
      <c r="C121" s="326" t="str">
        <f>IF(ISBLANK(Regressions!C131), " ", Regressions!C131)</f>
        <v>Pre-primary</v>
      </c>
      <c r="D121" s="322" t="str">
        <f>IF(ISBLANK(Regressions!D131), " ", Regressions!D131)</f>
        <v> </v>
      </c>
      <c r="E121" s="200" t="e">
        <f>IF(ISNUMBER(Regressions!E131),ROUND(Regressions!E131, 1), NA())</f>
        <v>#N/A</v>
      </c>
      <c r="F121" s="323" t="e">
        <f>IF(ISNUMBER(Regressions!F131),ROUND(Regressions!F131, 1), NA())</f>
        <v>#N/A</v>
      </c>
      <c r="G121" s="222" t="e">
        <f>IF(ISNUMBER(Regressions!G131),ROUND(Regressions!G131, 1), NA())</f>
        <v>#N/A</v>
      </c>
      <c r="H121" s="324" t="e">
        <f>IF(ISNUMBER(Regressions!H131),ROUND(Regressions!H131, 1), NA())</f>
        <v>#N/A</v>
      </c>
      <c r="I121" s="223" t="e">
        <f>IF(ISNUMBER(Regressions!I131),ROUND(Regressions!I131, 1), NA())</f>
        <v>#N/A</v>
      </c>
      <c r="J121" s="325" t="e">
        <f>IF(ISNUMBER(Regressions!K131),ROUND(Regressions!K131, 1), NA())</f>
        <v>#N/A</v>
      </c>
      <c r="K121" s="323" t="e">
        <f>IF(ISNUMBER(Regressions!L131),ROUND(Regressions!L131, 1), NA())</f>
        <v>#N/A</v>
      </c>
      <c r="L121" s="224" t="e">
        <f>IF(ISNUMBER(Regressions!M131),ROUND(Regressions!M131, 1), NA())</f>
        <v>#N/A</v>
      </c>
      <c r="M121" s="324" t="e">
        <f>IF(ISNUMBER(Regressions!N131),ROUND(Regressions!N131, 1), NA())</f>
        <v>#N/A</v>
      </c>
      <c r="N121" s="223" t="e">
        <f>IF(ISNUMBER(Regressions!O131),ROUND(Regressions!O131, 1), NA())</f>
        <v>#N/A</v>
      </c>
      <c r="O121" s="325" t="e">
        <f>IF(ISNUMBER(Regressions!Q131),ROUND(Regressions!Q131, 1), NA())</f>
        <v>#N/A</v>
      </c>
      <c r="P121" s="323" t="e">
        <f>IF(ISNUMBER(Regressions!R131),ROUND(Regressions!R131, 1), NA())</f>
        <v>#N/A</v>
      </c>
      <c r="Q121" s="201" t="e">
        <f>IF(ISNUMBER(Regressions!S131),ROUND(Regressions!S131, 1), NA())</f>
        <v>#N/A</v>
      </c>
      <c r="R121" s="324" t="e">
        <f>IF(ISNUMBER(Regressions!T131),ROUND(Regressions!T131, 1), NA())</f>
        <v>#N/A</v>
      </c>
      <c r="S121" s="223" t="e">
        <f>IF(ISNUMBER(Regressions!U131),ROUND(Regressions!U131, 1), NA())</f>
        <v>#N/A</v>
      </c>
    </row>
    <row xmlns:x14ac="http://schemas.microsoft.com/office/spreadsheetml/2009/9/ac" r="122" hidden="true" x14ac:dyDescent="0.2">
      <c r="A122" s="320" t="str">
        <f>IF(ISBLANK(Regressions!A132), " ", Regressions!A132)</f>
        <v>Denmark</v>
      </c>
      <c r="B122" s="321">
        <f>IF(ISBLANK(Regressions!B132), " ", Regressions!B132)</f>
        <v>2025</v>
      </c>
      <c r="C122" s="326" t="str">
        <f>IF(ISBLANK(Regressions!C132), " ", Regressions!C132)</f>
        <v>Pre-primary</v>
      </c>
      <c r="D122" s="322" t="str">
        <f>IF(ISBLANK(Regressions!D132), " ", Regressions!D132)</f>
        <v> </v>
      </c>
      <c r="E122" s="200" t="e">
        <f>IF(ISNUMBER(Regressions!E132),ROUND(Regressions!E132, 1), NA())</f>
        <v>#N/A</v>
      </c>
      <c r="F122" s="323" t="e">
        <f>IF(ISNUMBER(Regressions!F132),ROUND(Regressions!F132, 1), NA())</f>
        <v>#N/A</v>
      </c>
      <c r="G122" s="222" t="e">
        <f>IF(ISNUMBER(Regressions!G132),ROUND(Regressions!G132, 1), NA())</f>
        <v>#N/A</v>
      </c>
      <c r="H122" s="324" t="e">
        <f>IF(ISNUMBER(Regressions!H132),ROUND(Regressions!H132, 1), NA())</f>
        <v>#N/A</v>
      </c>
      <c r="I122" s="223" t="e">
        <f>IF(ISNUMBER(Regressions!I132),ROUND(Regressions!I132, 1), NA())</f>
        <v>#N/A</v>
      </c>
      <c r="J122" s="325" t="e">
        <f>IF(ISNUMBER(Regressions!K132),ROUND(Regressions!K132, 1), NA())</f>
        <v>#N/A</v>
      </c>
      <c r="K122" s="323" t="e">
        <f>IF(ISNUMBER(Regressions!L132),ROUND(Regressions!L132, 1), NA())</f>
        <v>#N/A</v>
      </c>
      <c r="L122" s="224" t="e">
        <f>IF(ISNUMBER(Regressions!M132),ROUND(Regressions!M132, 1), NA())</f>
        <v>#N/A</v>
      </c>
      <c r="M122" s="324" t="e">
        <f>IF(ISNUMBER(Regressions!N132),ROUND(Regressions!N132, 1), NA())</f>
        <v>#N/A</v>
      </c>
      <c r="N122" s="223" t="e">
        <f>IF(ISNUMBER(Regressions!O132),ROUND(Regressions!O132, 1), NA())</f>
        <v>#N/A</v>
      </c>
      <c r="O122" s="325" t="e">
        <f>IF(ISNUMBER(Regressions!Q132),ROUND(Regressions!Q132, 1), NA())</f>
        <v>#N/A</v>
      </c>
      <c r="P122" s="323" t="e">
        <f>IF(ISNUMBER(Regressions!R132),ROUND(Regressions!R132, 1), NA())</f>
        <v>#N/A</v>
      </c>
      <c r="Q122" s="201" t="e">
        <f>IF(ISNUMBER(Regressions!S132),ROUND(Regressions!S132, 1), NA())</f>
        <v>#N/A</v>
      </c>
      <c r="R122" s="324" t="e">
        <f>IF(ISNUMBER(Regressions!T132),ROUND(Regressions!T132, 1), NA())</f>
        <v>#N/A</v>
      </c>
      <c r="S122" s="223" t="e">
        <f>IF(ISNUMBER(Regressions!U132),ROUND(Regressions!U132, 1), NA())</f>
        <v>#N/A</v>
      </c>
    </row>
    <row xmlns:x14ac="http://schemas.microsoft.com/office/spreadsheetml/2009/9/ac" r="123" hidden="true" x14ac:dyDescent="0.2">
      <c r="A123" s="320" t="str">
        <f>IF(ISBLANK(Regressions!A133), " ", Regressions!A133)</f>
        <v>Denmark</v>
      </c>
      <c r="B123" s="321">
        <f>IF(ISBLANK(Regressions!B133), " ", Regressions!B133)</f>
        <v>2026</v>
      </c>
      <c r="C123" s="326" t="str">
        <f>IF(ISBLANK(Regressions!C133), " ", Regressions!C133)</f>
        <v>Pre-primary</v>
      </c>
      <c r="D123" s="322" t="str">
        <f>IF(ISBLANK(Regressions!D133), " ", Regressions!D133)</f>
        <v> </v>
      </c>
      <c r="E123" s="200" t="e">
        <f>IF(ISNUMBER(Regressions!E133),ROUND(Regressions!E133, 1), NA())</f>
        <v>#N/A</v>
      </c>
      <c r="F123" s="323" t="e">
        <f>IF(ISNUMBER(Regressions!F133),ROUND(Regressions!F133, 1), NA())</f>
        <v>#N/A</v>
      </c>
      <c r="G123" s="222" t="e">
        <f>IF(ISNUMBER(Regressions!G133),ROUND(Regressions!G133, 1), NA())</f>
        <v>#N/A</v>
      </c>
      <c r="H123" s="324" t="e">
        <f>IF(ISNUMBER(Regressions!H133),ROUND(Regressions!H133, 1), NA())</f>
        <v>#N/A</v>
      </c>
      <c r="I123" s="223" t="e">
        <f>IF(ISNUMBER(Regressions!I133),ROUND(Regressions!I133, 1), NA())</f>
        <v>#N/A</v>
      </c>
      <c r="J123" s="325" t="e">
        <f>IF(ISNUMBER(Regressions!K133),ROUND(Regressions!K133, 1), NA())</f>
        <v>#N/A</v>
      </c>
      <c r="K123" s="323" t="e">
        <f>IF(ISNUMBER(Regressions!L133),ROUND(Regressions!L133, 1), NA())</f>
        <v>#N/A</v>
      </c>
      <c r="L123" s="224" t="e">
        <f>IF(ISNUMBER(Regressions!M133),ROUND(Regressions!M133, 1), NA())</f>
        <v>#N/A</v>
      </c>
      <c r="M123" s="324" t="e">
        <f>IF(ISNUMBER(Regressions!N133),ROUND(Regressions!N133, 1), NA())</f>
        <v>#N/A</v>
      </c>
      <c r="N123" s="223" t="e">
        <f>IF(ISNUMBER(Regressions!O133),ROUND(Regressions!O133, 1), NA())</f>
        <v>#N/A</v>
      </c>
      <c r="O123" s="325" t="e">
        <f>IF(ISNUMBER(Regressions!Q133),ROUND(Regressions!Q133, 1), NA())</f>
        <v>#N/A</v>
      </c>
      <c r="P123" s="323" t="e">
        <f>IF(ISNUMBER(Regressions!R133),ROUND(Regressions!R133, 1), NA())</f>
        <v>#N/A</v>
      </c>
      <c r="Q123" s="201" t="e">
        <f>IF(ISNUMBER(Regressions!S133),ROUND(Regressions!S133, 1), NA())</f>
        <v>#N/A</v>
      </c>
      <c r="R123" s="324" t="e">
        <f>IF(ISNUMBER(Regressions!T133),ROUND(Regressions!T133, 1), NA())</f>
        <v>#N/A</v>
      </c>
      <c r="S123" s="223" t="e">
        <f>IF(ISNUMBER(Regressions!U133),ROUND(Regressions!U133, 1), NA())</f>
        <v>#N/A</v>
      </c>
    </row>
    <row xmlns:x14ac="http://schemas.microsoft.com/office/spreadsheetml/2009/9/ac" r="124" hidden="true" x14ac:dyDescent="0.2">
      <c r="A124" s="320" t="str">
        <f>IF(ISBLANK(Regressions!A134), " ", Regressions!A134)</f>
        <v>Denmark</v>
      </c>
      <c r="B124" s="321">
        <f>IF(ISBLANK(Regressions!B134), " ", Regressions!B134)</f>
        <v>2027</v>
      </c>
      <c r="C124" s="326" t="str">
        <f>IF(ISBLANK(Regressions!C134), " ", Regressions!C134)</f>
        <v>Pre-primary</v>
      </c>
      <c r="D124" s="322" t="str">
        <f>IF(ISBLANK(Regressions!D134), " ", Regressions!D134)</f>
        <v> </v>
      </c>
      <c r="E124" s="200" t="e">
        <f>IF(ISNUMBER(Regressions!E134),ROUND(Regressions!E134, 1), NA())</f>
        <v>#N/A</v>
      </c>
      <c r="F124" s="323" t="e">
        <f>IF(ISNUMBER(Regressions!F134),ROUND(Regressions!F134, 1), NA())</f>
        <v>#N/A</v>
      </c>
      <c r="G124" s="222" t="e">
        <f>IF(ISNUMBER(Regressions!G134),ROUND(Regressions!G134, 1), NA())</f>
        <v>#N/A</v>
      </c>
      <c r="H124" s="324" t="e">
        <f>IF(ISNUMBER(Regressions!H134),ROUND(Regressions!H134, 1), NA())</f>
        <v>#N/A</v>
      </c>
      <c r="I124" s="223" t="e">
        <f>IF(ISNUMBER(Regressions!I134),ROUND(Regressions!I134, 1), NA())</f>
        <v>#N/A</v>
      </c>
      <c r="J124" s="325" t="e">
        <f>IF(ISNUMBER(Regressions!K134),ROUND(Regressions!K134, 1), NA())</f>
        <v>#N/A</v>
      </c>
      <c r="K124" s="323" t="e">
        <f>IF(ISNUMBER(Regressions!L134),ROUND(Regressions!L134, 1), NA())</f>
        <v>#N/A</v>
      </c>
      <c r="L124" s="224" t="e">
        <f>IF(ISNUMBER(Regressions!M134),ROUND(Regressions!M134, 1), NA())</f>
        <v>#N/A</v>
      </c>
      <c r="M124" s="324" t="e">
        <f>IF(ISNUMBER(Regressions!N134),ROUND(Regressions!N134, 1), NA())</f>
        <v>#N/A</v>
      </c>
      <c r="N124" s="223" t="e">
        <f>IF(ISNUMBER(Regressions!O134),ROUND(Regressions!O134, 1), NA())</f>
        <v>#N/A</v>
      </c>
      <c r="O124" s="325" t="e">
        <f>IF(ISNUMBER(Regressions!Q134),ROUND(Regressions!Q134, 1), NA())</f>
        <v>#N/A</v>
      </c>
      <c r="P124" s="323" t="e">
        <f>IF(ISNUMBER(Regressions!R134),ROUND(Regressions!R134, 1), NA())</f>
        <v>#N/A</v>
      </c>
      <c r="Q124" s="201" t="e">
        <f>IF(ISNUMBER(Regressions!S134),ROUND(Regressions!S134, 1), NA())</f>
        <v>#N/A</v>
      </c>
      <c r="R124" s="324" t="e">
        <f>IF(ISNUMBER(Regressions!T134),ROUND(Regressions!T134, 1), NA())</f>
        <v>#N/A</v>
      </c>
      <c r="S124" s="223" t="e">
        <f>IF(ISNUMBER(Regressions!U134),ROUND(Regressions!U134, 1), NA())</f>
        <v>#N/A</v>
      </c>
    </row>
    <row xmlns:x14ac="http://schemas.microsoft.com/office/spreadsheetml/2009/9/ac" r="125" hidden="true" x14ac:dyDescent="0.2">
      <c r="A125" s="320" t="str">
        <f>IF(ISBLANK(Regressions!A135), " ", Regressions!A135)</f>
        <v>Denmark</v>
      </c>
      <c r="B125" s="321">
        <f>IF(ISBLANK(Regressions!B135), " ", Regressions!B135)</f>
        <v>2028</v>
      </c>
      <c r="C125" s="326" t="str">
        <f>IF(ISBLANK(Regressions!C135), " ", Regressions!C135)</f>
        <v>Pre-primary</v>
      </c>
      <c r="D125" s="322" t="str">
        <f>IF(ISBLANK(Regressions!D135), " ", Regressions!D135)</f>
        <v> </v>
      </c>
      <c r="E125" s="200" t="e">
        <f>IF(ISNUMBER(Regressions!E135),ROUND(Regressions!E135, 1), NA())</f>
        <v>#N/A</v>
      </c>
      <c r="F125" s="323" t="e">
        <f>IF(ISNUMBER(Regressions!F135),ROUND(Regressions!F135, 1), NA())</f>
        <v>#N/A</v>
      </c>
      <c r="G125" s="222" t="e">
        <f>IF(ISNUMBER(Regressions!G135),ROUND(Regressions!G135, 1), NA())</f>
        <v>#N/A</v>
      </c>
      <c r="H125" s="324" t="e">
        <f>IF(ISNUMBER(Regressions!H135),ROUND(Regressions!H135, 1), NA())</f>
        <v>#N/A</v>
      </c>
      <c r="I125" s="223" t="e">
        <f>IF(ISNUMBER(Regressions!I135),ROUND(Regressions!I135, 1), NA())</f>
        <v>#N/A</v>
      </c>
      <c r="J125" s="325" t="e">
        <f>IF(ISNUMBER(Regressions!K135),ROUND(Regressions!K135, 1), NA())</f>
        <v>#N/A</v>
      </c>
      <c r="K125" s="323" t="e">
        <f>IF(ISNUMBER(Regressions!L135),ROUND(Regressions!L135, 1), NA())</f>
        <v>#N/A</v>
      </c>
      <c r="L125" s="224" t="e">
        <f>IF(ISNUMBER(Regressions!M135),ROUND(Regressions!M135, 1), NA())</f>
        <v>#N/A</v>
      </c>
      <c r="M125" s="324" t="e">
        <f>IF(ISNUMBER(Regressions!N135),ROUND(Regressions!N135, 1), NA())</f>
        <v>#N/A</v>
      </c>
      <c r="N125" s="223" t="e">
        <f>IF(ISNUMBER(Regressions!O135),ROUND(Regressions!O135, 1), NA())</f>
        <v>#N/A</v>
      </c>
      <c r="O125" s="325" t="e">
        <f>IF(ISNUMBER(Regressions!Q135),ROUND(Regressions!Q135, 1), NA())</f>
        <v>#N/A</v>
      </c>
      <c r="P125" s="323" t="e">
        <f>IF(ISNUMBER(Regressions!R135),ROUND(Regressions!R135, 1), NA())</f>
        <v>#N/A</v>
      </c>
      <c r="Q125" s="201" t="e">
        <f>IF(ISNUMBER(Regressions!S135),ROUND(Regressions!S135, 1), NA())</f>
        <v>#N/A</v>
      </c>
      <c r="R125" s="324" t="e">
        <f>IF(ISNUMBER(Regressions!T135),ROUND(Regressions!T135, 1), NA())</f>
        <v>#N/A</v>
      </c>
      <c r="S125" s="223" t="e">
        <f>IF(ISNUMBER(Regressions!U135),ROUND(Regressions!U135, 1), NA())</f>
        <v>#N/A</v>
      </c>
    </row>
    <row xmlns:x14ac="http://schemas.microsoft.com/office/spreadsheetml/2009/9/ac" r="126" hidden="true" x14ac:dyDescent="0.2">
      <c r="A126" s="320" t="str">
        <f>IF(ISBLANK(Regressions!A136), " ", Regressions!A136)</f>
        <v>Denmark</v>
      </c>
      <c r="B126" s="321">
        <f>IF(ISBLANK(Regressions!B136), " ", Regressions!B136)</f>
        <v>2029</v>
      </c>
      <c r="C126" s="326" t="str">
        <f>IF(ISBLANK(Regressions!C136), " ", Regressions!C136)</f>
        <v>Pre-primary</v>
      </c>
      <c r="D126" s="322" t="str">
        <f>IF(ISBLANK(Regressions!D136), " ", Regressions!D136)</f>
        <v> </v>
      </c>
      <c r="E126" s="200" t="e">
        <f>IF(ISNUMBER(Regressions!E136),ROUND(Regressions!E136, 1), NA())</f>
        <v>#N/A</v>
      </c>
      <c r="F126" s="323" t="e">
        <f>IF(ISNUMBER(Regressions!F136),ROUND(Regressions!F136, 1), NA())</f>
        <v>#N/A</v>
      </c>
      <c r="G126" s="222" t="e">
        <f>IF(ISNUMBER(Regressions!G136),ROUND(Regressions!G136, 1), NA())</f>
        <v>#N/A</v>
      </c>
      <c r="H126" s="324" t="e">
        <f>IF(ISNUMBER(Regressions!H136),ROUND(Regressions!H136, 1), NA())</f>
        <v>#N/A</v>
      </c>
      <c r="I126" s="223" t="e">
        <f>IF(ISNUMBER(Regressions!I136),ROUND(Regressions!I136, 1), NA())</f>
        <v>#N/A</v>
      </c>
      <c r="J126" s="325" t="e">
        <f>IF(ISNUMBER(Regressions!K136),ROUND(Regressions!K136, 1), NA())</f>
        <v>#N/A</v>
      </c>
      <c r="K126" s="323" t="e">
        <f>IF(ISNUMBER(Regressions!L136),ROUND(Regressions!L136, 1), NA())</f>
        <v>#N/A</v>
      </c>
      <c r="L126" s="224" t="e">
        <f>IF(ISNUMBER(Regressions!M136),ROUND(Regressions!M136, 1), NA())</f>
        <v>#N/A</v>
      </c>
      <c r="M126" s="324" t="e">
        <f>IF(ISNUMBER(Regressions!N136),ROUND(Regressions!N136, 1), NA())</f>
        <v>#N/A</v>
      </c>
      <c r="N126" s="223" t="e">
        <f>IF(ISNUMBER(Regressions!O136),ROUND(Regressions!O136, 1), NA())</f>
        <v>#N/A</v>
      </c>
      <c r="O126" s="325" t="e">
        <f>IF(ISNUMBER(Regressions!Q136),ROUND(Regressions!Q136, 1), NA())</f>
        <v>#N/A</v>
      </c>
      <c r="P126" s="323" t="e">
        <f>IF(ISNUMBER(Regressions!R136),ROUND(Regressions!R136, 1), NA())</f>
        <v>#N/A</v>
      </c>
      <c r="Q126" s="201" t="e">
        <f>IF(ISNUMBER(Regressions!S136),ROUND(Regressions!S136, 1), NA())</f>
        <v>#N/A</v>
      </c>
      <c r="R126" s="324" t="e">
        <f>IF(ISNUMBER(Regressions!T136),ROUND(Regressions!T136, 1), NA())</f>
        <v>#N/A</v>
      </c>
      <c r="S126" s="223" t="e">
        <f>IF(ISNUMBER(Regressions!U136),ROUND(Regressions!U136, 1), NA())</f>
        <v>#N/A</v>
      </c>
    </row>
    <row xmlns:x14ac="http://schemas.microsoft.com/office/spreadsheetml/2009/9/ac" r="127" hidden="true" x14ac:dyDescent="0.2">
      <c r="A127" s="320" t="str">
        <f>IF(ISBLANK(Regressions!A137), " ", Regressions!A137)</f>
        <v>Denmark</v>
      </c>
      <c r="B127" s="321">
        <f>IF(ISBLANK(Regressions!B137), " ", Regressions!B137)</f>
        <v>2030</v>
      </c>
      <c r="C127" s="326" t="str">
        <f>IF(ISBLANK(Regressions!C137), " ", Regressions!C137)</f>
        <v>Pre-primary</v>
      </c>
      <c r="D127" s="322" t="str">
        <f>IF(ISBLANK(Regressions!D137), " ", Regressions!D137)</f>
        <v> </v>
      </c>
      <c r="E127" s="200" t="e">
        <f>IF(ISNUMBER(Regressions!E137),ROUND(Regressions!E137, 1), NA())</f>
        <v>#N/A</v>
      </c>
      <c r="F127" s="323" t="e">
        <f>IF(ISNUMBER(Regressions!F137),ROUND(Regressions!F137, 1), NA())</f>
        <v>#N/A</v>
      </c>
      <c r="G127" s="222" t="e">
        <f>IF(ISNUMBER(Regressions!G137),ROUND(Regressions!G137, 1), NA())</f>
        <v>#N/A</v>
      </c>
      <c r="H127" s="324" t="e">
        <f>IF(ISNUMBER(Regressions!H137),ROUND(Regressions!H137, 1), NA())</f>
        <v>#N/A</v>
      </c>
      <c r="I127" s="223" t="e">
        <f>IF(ISNUMBER(Regressions!I137),ROUND(Regressions!I137, 1), NA())</f>
        <v>#N/A</v>
      </c>
      <c r="J127" s="325" t="e">
        <f>IF(ISNUMBER(Regressions!K137),ROUND(Regressions!K137, 1), NA())</f>
        <v>#N/A</v>
      </c>
      <c r="K127" s="323" t="e">
        <f>IF(ISNUMBER(Regressions!L137),ROUND(Regressions!L137, 1), NA())</f>
        <v>#N/A</v>
      </c>
      <c r="L127" s="224" t="e">
        <f>IF(ISNUMBER(Regressions!M137),ROUND(Regressions!M137, 1), NA())</f>
        <v>#N/A</v>
      </c>
      <c r="M127" s="324" t="e">
        <f>IF(ISNUMBER(Regressions!N137),ROUND(Regressions!N137, 1), NA())</f>
        <v>#N/A</v>
      </c>
      <c r="N127" s="223" t="e">
        <f>IF(ISNUMBER(Regressions!O137),ROUND(Regressions!O137, 1), NA())</f>
        <v>#N/A</v>
      </c>
      <c r="O127" s="325" t="e">
        <f>IF(ISNUMBER(Regressions!Q137),ROUND(Regressions!Q137, 1), NA())</f>
        <v>#N/A</v>
      </c>
      <c r="P127" s="323" t="e">
        <f>IF(ISNUMBER(Regressions!R137),ROUND(Regressions!R137, 1), NA())</f>
        <v>#N/A</v>
      </c>
      <c r="Q127" s="201" t="e">
        <f>IF(ISNUMBER(Regressions!S137),ROUND(Regressions!S137, 1), NA())</f>
        <v>#N/A</v>
      </c>
      <c r="R127" s="324" t="e">
        <f>IF(ISNUMBER(Regressions!T137),ROUND(Regressions!T137, 1), NA())</f>
        <v>#N/A</v>
      </c>
      <c r="S127" s="223" t="e">
        <f>IF(ISNUMBER(Regressions!U137),ROUND(Regressions!U137, 1), NA())</f>
        <v>#N/A</v>
      </c>
    </row>
    <row xmlns:x14ac="http://schemas.microsoft.com/office/spreadsheetml/2009/9/ac" r="128" x14ac:dyDescent="0.2">
      <c r="A128" s="320" t="str">
        <f>IF(ISBLANK(Regressions!A138), " ", Regressions!A138)</f>
        <v>Denmark</v>
      </c>
      <c r="B128" s="321">
        <f>IF(ISBLANK(Regressions!B138), " ", Regressions!B138)</f>
        <v>2000</v>
      </c>
      <c r="C128" s="326" t="str">
        <f>IF(ISBLANK(Regressions!C138), " ", Regressions!C138)</f>
        <v>Primary</v>
      </c>
      <c r="D128" s="322">
        <f>IF(ISBLANK(Regressions!D138), " ", Regressions!D138)</f>
        <v>385465</v>
      </c>
      <c r="E128" s="200">
        <f>IF(ISNUMBER(Regressions!E138),ROUND(Regressions!E138, 1), NA())</f>
        <v>100</v>
      </c>
      <c r="F128" s="323">
        <f>IF(ISNUMBER(Regressions!F138),ROUND(Regressions!F138, 1), NA())</f>
        <v>100</v>
      </c>
      <c r="G128" s="222">
        <f>IF(ISNUMBER(Regressions!G138),ROUND(Regressions!G138, 1), NA())</f>
        <v>100</v>
      </c>
      <c r="H128" s="324">
        <f>IF(ISNUMBER(Regressions!H138),ROUND(Regressions!H138, 1), NA())</f>
        <v>0</v>
      </c>
      <c r="I128" s="223">
        <f>IF(ISNUMBER(Regressions!I138),ROUND(Regressions!I138, 1), NA())</f>
        <v>0</v>
      </c>
      <c r="J128" s="325">
        <f>IF(ISNUMBER(Regressions!K138),ROUND(Regressions!K138, 1), NA())</f>
        <v>100</v>
      </c>
      <c r="K128" s="323">
        <f>IF(ISNUMBER(Regressions!L138),ROUND(Regressions!L138, 1), NA())</f>
        <v>100</v>
      </c>
      <c r="L128" s="224">
        <f>IF(ISNUMBER(Regressions!M138),ROUND(Regressions!M138, 1), NA())</f>
        <v>100</v>
      </c>
      <c r="M128" s="324">
        <f>IF(ISNUMBER(Regressions!N138),ROUND(Regressions!N138, 1), NA())</f>
        <v>0</v>
      </c>
      <c r="N128" s="223">
        <f>IF(ISNUMBER(Regressions!O138),ROUND(Regressions!O138, 1), NA())</f>
        <v>0</v>
      </c>
      <c r="O128" s="325">
        <f>IF(ISNUMBER(Regressions!Q138),ROUND(Regressions!Q138, 1), NA())</f>
        <v>100</v>
      </c>
      <c r="P128" s="323">
        <f>IF(ISNUMBER(Regressions!R138),ROUND(Regressions!R138, 1), NA())</f>
        <v>100</v>
      </c>
      <c r="Q128" s="201">
        <f>IF(ISNUMBER(Regressions!S138),ROUND(Regressions!S138, 1), NA())</f>
        <v>100</v>
      </c>
      <c r="R128" s="324">
        <f>IF(ISNUMBER(Regressions!T138),ROUND(Regressions!T138, 1), NA())</f>
        <v>0</v>
      </c>
      <c r="S128" s="223">
        <f>IF(ISNUMBER(Regressions!U138),ROUND(Regressions!U138, 1), NA())</f>
        <v>0</v>
      </c>
    </row>
    <row xmlns:x14ac="http://schemas.microsoft.com/office/spreadsheetml/2009/9/ac" r="129" x14ac:dyDescent="0.2">
      <c r="A129" s="320" t="str">
        <f>IF(ISBLANK(Regressions!A139), " ", Regressions!A139)</f>
        <v>Denmark</v>
      </c>
      <c r="B129" s="321">
        <f>IF(ISBLANK(Regressions!B139), " ", Regressions!B139)</f>
        <v>2001</v>
      </c>
      <c r="C129" s="326" t="str">
        <f>IF(ISBLANK(Regressions!C139), " ", Regressions!C139)</f>
        <v>Primary</v>
      </c>
      <c r="D129" s="322">
        <f>IF(ISBLANK(Regressions!D139), " ", Regressions!D139)</f>
        <v>396979</v>
      </c>
      <c r="E129" s="200">
        <f>IF(ISNUMBER(Regressions!E139),ROUND(Regressions!E139, 1), NA())</f>
        <v>100</v>
      </c>
      <c r="F129" s="323">
        <f>IF(ISNUMBER(Regressions!F139),ROUND(Regressions!F139, 1), NA())</f>
        <v>100</v>
      </c>
      <c r="G129" s="222">
        <f>IF(ISNUMBER(Regressions!G139),ROUND(Regressions!G139, 1), NA())</f>
        <v>100</v>
      </c>
      <c r="H129" s="324">
        <f>IF(ISNUMBER(Regressions!H139),ROUND(Regressions!H139, 1), NA())</f>
        <v>0</v>
      </c>
      <c r="I129" s="223">
        <f>IF(ISNUMBER(Regressions!I139),ROUND(Regressions!I139, 1), NA())</f>
        <v>0</v>
      </c>
      <c r="J129" s="325">
        <f>IF(ISNUMBER(Regressions!K139),ROUND(Regressions!K139, 1), NA())</f>
        <v>100</v>
      </c>
      <c r="K129" s="323">
        <f>IF(ISNUMBER(Regressions!L139),ROUND(Regressions!L139, 1), NA())</f>
        <v>100</v>
      </c>
      <c r="L129" s="224">
        <f>IF(ISNUMBER(Regressions!M139),ROUND(Regressions!M139, 1), NA())</f>
        <v>100</v>
      </c>
      <c r="M129" s="324">
        <f>IF(ISNUMBER(Regressions!N139),ROUND(Regressions!N139, 1), NA())</f>
        <v>0</v>
      </c>
      <c r="N129" s="223">
        <f>IF(ISNUMBER(Regressions!O139),ROUND(Regressions!O139, 1), NA())</f>
        <v>0</v>
      </c>
      <c r="O129" s="325">
        <f>IF(ISNUMBER(Regressions!Q139),ROUND(Regressions!Q139, 1), NA())</f>
        <v>100</v>
      </c>
      <c r="P129" s="323">
        <f>IF(ISNUMBER(Regressions!R139),ROUND(Regressions!R139, 1), NA())</f>
        <v>100</v>
      </c>
      <c r="Q129" s="201">
        <f>IF(ISNUMBER(Regressions!S139),ROUND(Regressions!S139, 1), NA())</f>
        <v>100</v>
      </c>
      <c r="R129" s="324">
        <f>IF(ISNUMBER(Regressions!T139),ROUND(Regressions!T139, 1), NA())</f>
        <v>0</v>
      </c>
      <c r="S129" s="223">
        <f>IF(ISNUMBER(Regressions!U139),ROUND(Regressions!U139, 1), NA())</f>
        <v>0</v>
      </c>
    </row>
    <row xmlns:x14ac="http://schemas.microsoft.com/office/spreadsheetml/2009/9/ac" r="130" x14ac:dyDescent="0.2">
      <c r="A130" s="320" t="str">
        <f>IF(ISBLANK(Regressions!A140), " ", Regressions!A140)</f>
        <v>Denmark</v>
      </c>
      <c r="B130" s="321">
        <f>IF(ISBLANK(Regressions!B140), " ", Regressions!B140)</f>
        <v>2002</v>
      </c>
      <c r="C130" s="326" t="str">
        <f>IF(ISBLANK(Regressions!C140), " ", Regressions!C140)</f>
        <v>Primary</v>
      </c>
      <c r="D130" s="322">
        <f>IF(ISBLANK(Regressions!D140), " ", Regressions!D140)</f>
        <v>408312</v>
      </c>
      <c r="E130" s="200">
        <f>IF(ISNUMBER(Regressions!E140),ROUND(Regressions!E140, 1), NA())</f>
        <v>100</v>
      </c>
      <c r="F130" s="323">
        <f>IF(ISNUMBER(Regressions!F140),ROUND(Regressions!F140, 1), NA())</f>
        <v>100</v>
      </c>
      <c r="G130" s="222">
        <f>IF(ISNUMBER(Regressions!G140),ROUND(Regressions!G140, 1), NA())</f>
        <v>100</v>
      </c>
      <c r="H130" s="324">
        <f>IF(ISNUMBER(Regressions!H140),ROUND(Regressions!H140, 1), NA())</f>
        <v>0</v>
      </c>
      <c r="I130" s="223">
        <f>IF(ISNUMBER(Regressions!I140),ROUND(Regressions!I140, 1), NA())</f>
        <v>0</v>
      </c>
      <c r="J130" s="325">
        <f>IF(ISNUMBER(Regressions!K140),ROUND(Regressions!K140, 1), NA())</f>
        <v>100</v>
      </c>
      <c r="K130" s="323">
        <f>IF(ISNUMBER(Regressions!L140),ROUND(Regressions!L140, 1), NA())</f>
        <v>100</v>
      </c>
      <c r="L130" s="224">
        <f>IF(ISNUMBER(Regressions!M140),ROUND(Regressions!M140, 1), NA())</f>
        <v>100</v>
      </c>
      <c r="M130" s="324">
        <f>IF(ISNUMBER(Regressions!N140),ROUND(Regressions!N140, 1), NA())</f>
        <v>0</v>
      </c>
      <c r="N130" s="223">
        <f>IF(ISNUMBER(Regressions!O140),ROUND(Regressions!O140, 1), NA())</f>
        <v>0</v>
      </c>
      <c r="O130" s="325">
        <f>IF(ISNUMBER(Regressions!Q140),ROUND(Regressions!Q140, 1), NA())</f>
        <v>100</v>
      </c>
      <c r="P130" s="323">
        <f>IF(ISNUMBER(Regressions!R140),ROUND(Regressions!R140, 1), NA())</f>
        <v>100</v>
      </c>
      <c r="Q130" s="201">
        <f>IF(ISNUMBER(Regressions!S140),ROUND(Regressions!S140, 1), NA())</f>
        <v>100</v>
      </c>
      <c r="R130" s="324">
        <f>IF(ISNUMBER(Regressions!T140),ROUND(Regressions!T140, 1), NA())</f>
        <v>0</v>
      </c>
      <c r="S130" s="223">
        <f>IF(ISNUMBER(Regressions!U140),ROUND(Regressions!U140, 1), NA())</f>
        <v>0</v>
      </c>
    </row>
    <row xmlns:x14ac="http://schemas.microsoft.com/office/spreadsheetml/2009/9/ac" r="131" x14ac:dyDescent="0.2">
      <c r="A131" s="320" t="str">
        <f>IF(ISBLANK(Regressions!A141), " ", Regressions!A141)</f>
        <v>Denmark</v>
      </c>
      <c r="B131" s="321">
        <f>IF(ISBLANK(Regressions!B141), " ", Regressions!B141)</f>
        <v>2003</v>
      </c>
      <c r="C131" s="326" t="str">
        <f>IF(ISBLANK(Regressions!C141), " ", Regressions!C141)</f>
        <v>Primary</v>
      </c>
      <c r="D131" s="322">
        <f>IF(ISBLANK(Regressions!D141), " ", Regressions!D141)</f>
        <v>416640</v>
      </c>
      <c r="E131" s="200">
        <f>IF(ISNUMBER(Regressions!E141),ROUND(Regressions!E141, 1), NA())</f>
        <v>100</v>
      </c>
      <c r="F131" s="323">
        <f>IF(ISNUMBER(Regressions!F141),ROUND(Regressions!F141, 1), NA())</f>
        <v>100</v>
      </c>
      <c r="G131" s="222">
        <f>IF(ISNUMBER(Regressions!G141),ROUND(Regressions!G141, 1), NA())</f>
        <v>100</v>
      </c>
      <c r="H131" s="324">
        <f>IF(ISNUMBER(Regressions!H141),ROUND(Regressions!H141, 1), NA())</f>
        <v>0</v>
      </c>
      <c r="I131" s="223">
        <f>IF(ISNUMBER(Regressions!I141),ROUND(Regressions!I141, 1), NA())</f>
        <v>0</v>
      </c>
      <c r="J131" s="325">
        <f>IF(ISNUMBER(Regressions!K141),ROUND(Regressions!K141, 1), NA())</f>
        <v>100</v>
      </c>
      <c r="K131" s="323">
        <f>IF(ISNUMBER(Regressions!L141),ROUND(Regressions!L141, 1), NA())</f>
        <v>100</v>
      </c>
      <c r="L131" s="224">
        <f>IF(ISNUMBER(Regressions!M141),ROUND(Regressions!M141, 1), NA())</f>
        <v>100</v>
      </c>
      <c r="M131" s="324">
        <f>IF(ISNUMBER(Regressions!N141),ROUND(Regressions!N141, 1), NA())</f>
        <v>0</v>
      </c>
      <c r="N131" s="223">
        <f>IF(ISNUMBER(Regressions!O141),ROUND(Regressions!O141, 1), NA())</f>
        <v>0</v>
      </c>
      <c r="O131" s="325">
        <f>IF(ISNUMBER(Regressions!Q141),ROUND(Regressions!Q141, 1), NA())</f>
        <v>100</v>
      </c>
      <c r="P131" s="323">
        <f>IF(ISNUMBER(Regressions!R141),ROUND(Regressions!R141, 1), NA())</f>
        <v>100</v>
      </c>
      <c r="Q131" s="201">
        <f>IF(ISNUMBER(Regressions!S141),ROUND(Regressions!S141, 1), NA())</f>
        <v>100</v>
      </c>
      <c r="R131" s="324">
        <f>IF(ISNUMBER(Regressions!T141),ROUND(Regressions!T141, 1), NA())</f>
        <v>0</v>
      </c>
      <c r="S131" s="223">
        <f>IF(ISNUMBER(Regressions!U141),ROUND(Regressions!U141, 1), NA())</f>
        <v>0</v>
      </c>
    </row>
    <row xmlns:x14ac="http://schemas.microsoft.com/office/spreadsheetml/2009/9/ac" r="132" x14ac:dyDescent="0.2">
      <c r="A132" s="320" t="str">
        <f>IF(ISBLANK(Regressions!A142), " ", Regressions!A142)</f>
        <v>Denmark</v>
      </c>
      <c r="B132" s="321">
        <f>IF(ISBLANK(Regressions!B142), " ", Regressions!B142)</f>
        <v>2004</v>
      </c>
      <c r="C132" s="326" t="str">
        <f>IF(ISBLANK(Regressions!C142), " ", Regressions!C142)</f>
        <v>Primary</v>
      </c>
      <c r="D132" s="322">
        <f>IF(ISBLANK(Regressions!D142), " ", Regressions!D142)</f>
        <v>419806</v>
      </c>
      <c r="E132" s="200">
        <f>IF(ISNUMBER(Regressions!E142),ROUND(Regressions!E142, 1), NA())</f>
        <v>100</v>
      </c>
      <c r="F132" s="323">
        <f>IF(ISNUMBER(Regressions!F142),ROUND(Regressions!F142, 1), NA())</f>
        <v>100</v>
      </c>
      <c r="G132" s="222">
        <f>IF(ISNUMBER(Regressions!G142),ROUND(Regressions!G142, 1), NA())</f>
        <v>100</v>
      </c>
      <c r="H132" s="324">
        <f>IF(ISNUMBER(Regressions!H142),ROUND(Regressions!H142, 1), NA())</f>
        <v>0</v>
      </c>
      <c r="I132" s="223">
        <f>IF(ISNUMBER(Regressions!I142),ROUND(Regressions!I142, 1), NA())</f>
        <v>0</v>
      </c>
      <c r="J132" s="325">
        <f>IF(ISNUMBER(Regressions!K142),ROUND(Regressions!K142, 1), NA())</f>
        <v>100</v>
      </c>
      <c r="K132" s="323">
        <f>IF(ISNUMBER(Regressions!L142),ROUND(Regressions!L142, 1), NA())</f>
        <v>100</v>
      </c>
      <c r="L132" s="224">
        <f>IF(ISNUMBER(Regressions!M142),ROUND(Regressions!M142, 1), NA())</f>
        <v>100</v>
      </c>
      <c r="M132" s="324">
        <f>IF(ISNUMBER(Regressions!N142),ROUND(Regressions!N142, 1), NA())</f>
        <v>0</v>
      </c>
      <c r="N132" s="223">
        <f>IF(ISNUMBER(Regressions!O142),ROUND(Regressions!O142, 1), NA())</f>
        <v>0</v>
      </c>
      <c r="O132" s="325">
        <f>IF(ISNUMBER(Regressions!Q142),ROUND(Regressions!Q142, 1), NA())</f>
        <v>100</v>
      </c>
      <c r="P132" s="323">
        <f>IF(ISNUMBER(Regressions!R142),ROUND(Regressions!R142, 1), NA())</f>
        <v>100</v>
      </c>
      <c r="Q132" s="201">
        <f>IF(ISNUMBER(Regressions!S142),ROUND(Regressions!S142, 1), NA())</f>
        <v>100</v>
      </c>
      <c r="R132" s="324">
        <f>IF(ISNUMBER(Regressions!T142),ROUND(Regressions!T142, 1), NA())</f>
        <v>0</v>
      </c>
      <c r="S132" s="223">
        <f>IF(ISNUMBER(Regressions!U142),ROUND(Regressions!U142, 1), NA())</f>
        <v>0</v>
      </c>
    </row>
    <row xmlns:x14ac="http://schemas.microsoft.com/office/spreadsheetml/2009/9/ac" r="133" x14ac:dyDescent="0.2">
      <c r="A133" s="320" t="str">
        <f>IF(ISBLANK(Regressions!A143), " ", Regressions!A143)</f>
        <v>Denmark</v>
      </c>
      <c r="B133" s="321">
        <f>IF(ISBLANK(Regressions!B143), " ", Regressions!B143)</f>
        <v>2005</v>
      </c>
      <c r="C133" s="326" t="str">
        <f>IF(ISBLANK(Regressions!C143), " ", Regressions!C143)</f>
        <v>Primary</v>
      </c>
      <c r="D133" s="322">
        <f>IF(ISBLANK(Regressions!D143), " ", Regressions!D143)</f>
        <v>421648</v>
      </c>
      <c r="E133" s="200">
        <f>IF(ISNUMBER(Regressions!E143),ROUND(Regressions!E143, 1), NA())</f>
        <v>100</v>
      </c>
      <c r="F133" s="323">
        <f>IF(ISNUMBER(Regressions!F143),ROUND(Regressions!F143, 1), NA())</f>
        <v>100</v>
      </c>
      <c r="G133" s="222">
        <f>IF(ISNUMBER(Regressions!G143),ROUND(Regressions!G143, 1), NA())</f>
        <v>100</v>
      </c>
      <c r="H133" s="324">
        <f>IF(ISNUMBER(Regressions!H143),ROUND(Regressions!H143, 1), NA())</f>
        <v>0</v>
      </c>
      <c r="I133" s="223">
        <f>IF(ISNUMBER(Regressions!I143),ROUND(Regressions!I143, 1), NA())</f>
        <v>0</v>
      </c>
      <c r="J133" s="325">
        <f>IF(ISNUMBER(Regressions!K143),ROUND(Regressions!K143, 1), NA())</f>
        <v>100</v>
      </c>
      <c r="K133" s="323">
        <f>IF(ISNUMBER(Regressions!L143),ROUND(Regressions!L143, 1), NA())</f>
        <v>100</v>
      </c>
      <c r="L133" s="224">
        <f>IF(ISNUMBER(Regressions!M143),ROUND(Regressions!M143, 1), NA())</f>
        <v>100</v>
      </c>
      <c r="M133" s="324">
        <f>IF(ISNUMBER(Regressions!N143),ROUND(Regressions!N143, 1), NA())</f>
        <v>0</v>
      </c>
      <c r="N133" s="223">
        <f>IF(ISNUMBER(Regressions!O143),ROUND(Regressions!O143, 1), NA())</f>
        <v>0</v>
      </c>
      <c r="O133" s="325">
        <f>IF(ISNUMBER(Regressions!Q143),ROUND(Regressions!Q143, 1), NA())</f>
        <v>100</v>
      </c>
      <c r="P133" s="323">
        <f>IF(ISNUMBER(Regressions!R143),ROUND(Regressions!R143, 1), NA())</f>
        <v>100</v>
      </c>
      <c r="Q133" s="201">
        <f>IF(ISNUMBER(Regressions!S143),ROUND(Regressions!S143, 1), NA())</f>
        <v>100</v>
      </c>
      <c r="R133" s="324">
        <f>IF(ISNUMBER(Regressions!T143),ROUND(Regressions!T143, 1), NA())</f>
        <v>0</v>
      </c>
      <c r="S133" s="223">
        <f>IF(ISNUMBER(Regressions!U143),ROUND(Regressions!U143, 1), NA())</f>
        <v>0</v>
      </c>
    </row>
    <row xmlns:x14ac="http://schemas.microsoft.com/office/spreadsheetml/2009/9/ac" r="134" x14ac:dyDescent="0.2">
      <c r="A134" s="320" t="str">
        <f>IF(ISBLANK(Regressions!A144), " ", Regressions!A144)</f>
        <v>Denmark</v>
      </c>
      <c r="B134" s="321">
        <f>IF(ISBLANK(Regressions!B144), " ", Regressions!B144)</f>
        <v>2006</v>
      </c>
      <c r="C134" s="326" t="str">
        <f>IF(ISBLANK(Regressions!C144), " ", Regressions!C144)</f>
        <v>Primary</v>
      </c>
      <c r="D134" s="322">
        <f>IF(ISBLANK(Regressions!D144), " ", Regressions!D144)</f>
        <v>418530</v>
      </c>
      <c r="E134" s="200">
        <f>IF(ISNUMBER(Regressions!E144),ROUND(Regressions!E144, 1), NA())</f>
        <v>100</v>
      </c>
      <c r="F134" s="323">
        <f>IF(ISNUMBER(Regressions!F144),ROUND(Regressions!F144, 1), NA())</f>
        <v>100</v>
      </c>
      <c r="G134" s="222">
        <f>IF(ISNUMBER(Regressions!G144),ROUND(Regressions!G144, 1), NA())</f>
        <v>100</v>
      </c>
      <c r="H134" s="324">
        <f>IF(ISNUMBER(Regressions!H144),ROUND(Regressions!H144, 1), NA())</f>
        <v>0</v>
      </c>
      <c r="I134" s="223">
        <f>IF(ISNUMBER(Regressions!I144),ROUND(Regressions!I144, 1), NA())</f>
        <v>0</v>
      </c>
      <c r="J134" s="325">
        <f>IF(ISNUMBER(Regressions!K144),ROUND(Regressions!K144, 1), NA())</f>
        <v>100</v>
      </c>
      <c r="K134" s="323">
        <f>IF(ISNUMBER(Regressions!L144),ROUND(Regressions!L144, 1), NA())</f>
        <v>100</v>
      </c>
      <c r="L134" s="224">
        <f>IF(ISNUMBER(Regressions!M144),ROUND(Regressions!M144, 1), NA())</f>
        <v>100</v>
      </c>
      <c r="M134" s="324">
        <f>IF(ISNUMBER(Regressions!N144),ROUND(Regressions!N144, 1), NA())</f>
        <v>0</v>
      </c>
      <c r="N134" s="223">
        <f>IF(ISNUMBER(Regressions!O144),ROUND(Regressions!O144, 1), NA())</f>
        <v>0</v>
      </c>
      <c r="O134" s="325">
        <f>IF(ISNUMBER(Regressions!Q144),ROUND(Regressions!Q144, 1), NA())</f>
        <v>100</v>
      </c>
      <c r="P134" s="323">
        <f>IF(ISNUMBER(Regressions!R144),ROUND(Regressions!R144, 1), NA())</f>
        <v>100</v>
      </c>
      <c r="Q134" s="201">
        <f>IF(ISNUMBER(Regressions!S144),ROUND(Regressions!S144, 1), NA())</f>
        <v>100</v>
      </c>
      <c r="R134" s="324">
        <f>IF(ISNUMBER(Regressions!T144),ROUND(Regressions!T144, 1), NA())</f>
        <v>0</v>
      </c>
      <c r="S134" s="223">
        <f>IF(ISNUMBER(Regressions!U144),ROUND(Regressions!U144, 1), NA())</f>
        <v>0</v>
      </c>
    </row>
    <row xmlns:x14ac="http://schemas.microsoft.com/office/spreadsheetml/2009/9/ac" r="135" x14ac:dyDescent="0.2">
      <c r="A135" s="320" t="str">
        <f>IF(ISBLANK(Regressions!A145), " ", Regressions!A145)</f>
        <v>Denmark</v>
      </c>
      <c r="B135" s="321">
        <f>IF(ISBLANK(Regressions!B145), " ", Regressions!B145)</f>
        <v>2007</v>
      </c>
      <c r="C135" s="326" t="str">
        <f>IF(ISBLANK(Regressions!C145), " ", Regressions!C145)</f>
        <v>Primary</v>
      </c>
      <c r="D135" s="322">
        <f>IF(ISBLANK(Regressions!D145), " ", Regressions!D145)</f>
        <v>415793</v>
      </c>
      <c r="E135" s="200">
        <f>IF(ISNUMBER(Regressions!E145),ROUND(Regressions!E145, 1), NA())</f>
        <v>100</v>
      </c>
      <c r="F135" s="323">
        <f>IF(ISNUMBER(Regressions!F145),ROUND(Regressions!F145, 1), NA())</f>
        <v>100</v>
      </c>
      <c r="G135" s="222">
        <f>IF(ISNUMBER(Regressions!G145),ROUND(Regressions!G145, 1), NA())</f>
        <v>100</v>
      </c>
      <c r="H135" s="324">
        <f>IF(ISNUMBER(Regressions!H145),ROUND(Regressions!H145, 1), NA())</f>
        <v>0</v>
      </c>
      <c r="I135" s="223">
        <f>IF(ISNUMBER(Regressions!I145),ROUND(Regressions!I145, 1), NA())</f>
        <v>0</v>
      </c>
      <c r="J135" s="325">
        <f>IF(ISNUMBER(Regressions!K145),ROUND(Regressions!K145, 1), NA())</f>
        <v>100</v>
      </c>
      <c r="K135" s="323">
        <f>IF(ISNUMBER(Regressions!L145),ROUND(Regressions!L145, 1), NA())</f>
        <v>100</v>
      </c>
      <c r="L135" s="224">
        <f>IF(ISNUMBER(Regressions!M145),ROUND(Regressions!M145, 1), NA())</f>
        <v>100</v>
      </c>
      <c r="M135" s="324">
        <f>IF(ISNUMBER(Regressions!N145),ROUND(Regressions!N145, 1), NA())</f>
        <v>0</v>
      </c>
      <c r="N135" s="223">
        <f>IF(ISNUMBER(Regressions!O145),ROUND(Regressions!O145, 1), NA())</f>
        <v>0</v>
      </c>
      <c r="O135" s="325">
        <f>IF(ISNUMBER(Regressions!Q145),ROUND(Regressions!Q145, 1), NA())</f>
        <v>100</v>
      </c>
      <c r="P135" s="323">
        <f>IF(ISNUMBER(Regressions!R145),ROUND(Regressions!R145, 1), NA())</f>
        <v>100</v>
      </c>
      <c r="Q135" s="201">
        <f>IF(ISNUMBER(Regressions!S145),ROUND(Regressions!S145, 1), NA())</f>
        <v>100</v>
      </c>
      <c r="R135" s="324">
        <f>IF(ISNUMBER(Regressions!T145),ROUND(Regressions!T145, 1), NA())</f>
        <v>0</v>
      </c>
      <c r="S135" s="223">
        <f>IF(ISNUMBER(Regressions!U145),ROUND(Regressions!U145, 1), NA())</f>
        <v>0</v>
      </c>
    </row>
    <row xmlns:x14ac="http://schemas.microsoft.com/office/spreadsheetml/2009/9/ac" r="136" x14ac:dyDescent="0.2">
      <c r="A136" s="320" t="str">
        <f>IF(ISBLANK(Regressions!A146), " ", Regressions!A146)</f>
        <v>Denmark</v>
      </c>
      <c r="B136" s="321">
        <f>IF(ISBLANK(Regressions!B146), " ", Regressions!B146)</f>
        <v>2008</v>
      </c>
      <c r="C136" s="326" t="str">
        <f>IF(ISBLANK(Regressions!C146), " ", Regressions!C146)</f>
        <v>Primary</v>
      </c>
      <c r="D136" s="322">
        <f>IF(ISBLANK(Regressions!D146), " ", Regressions!D146)</f>
        <v>411799</v>
      </c>
      <c r="E136" s="200">
        <f>IF(ISNUMBER(Regressions!E146),ROUND(Regressions!E146, 1), NA())</f>
        <v>100</v>
      </c>
      <c r="F136" s="323">
        <f>IF(ISNUMBER(Regressions!F146),ROUND(Regressions!F146, 1), NA())</f>
        <v>100</v>
      </c>
      <c r="G136" s="222">
        <f>IF(ISNUMBER(Regressions!G146),ROUND(Regressions!G146, 1), NA())</f>
        <v>100</v>
      </c>
      <c r="H136" s="324">
        <f>IF(ISNUMBER(Regressions!H146),ROUND(Regressions!H146, 1), NA())</f>
        <v>0</v>
      </c>
      <c r="I136" s="223">
        <f>IF(ISNUMBER(Regressions!I146),ROUND(Regressions!I146, 1), NA())</f>
        <v>0</v>
      </c>
      <c r="J136" s="325">
        <f>IF(ISNUMBER(Regressions!K146),ROUND(Regressions!K146, 1), NA())</f>
        <v>100</v>
      </c>
      <c r="K136" s="323">
        <f>IF(ISNUMBER(Regressions!L146),ROUND(Regressions!L146, 1), NA())</f>
        <v>100</v>
      </c>
      <c r="L136" s="224">
        <f>IF(ISNUMBER(Regressions!M146),ROUND(Regressions!M146, 1), NA())</f>
        <v>100</v>
      </c>
      <c r="M136" s="324">
        <f>IF(ISNUMBER(Regressions!N146),ROUND(Regressions!N146, 1), NA())</f>
        <v>0</v>
      </c>
      <c r="N136" s="223">
        <f>IF(ISNUMBER(Regressions!O146),ROUND(Regressions!O146, 1), NA())</f>
        <v>0</v>
      </c>
      <c r="O136" s="325">
        <f>IF(ISNUMBER(Regressions!Q146),ROUND(Regressions!Q146, 1), NA())</f>
        <v>100</v>
      </c>
      <c r="P136" s="323">
        <f>IF(ISNUMBER(Regressions!R146),ROUND(Regressions!R146, 1), NA())</f>
        <v>100</v>
      </c>
      <c r="Q136" s="201">
        <f>IF(ISNUMBER(Regressions!S146),ROUND(Regressions!S146, 1), NA())</f>
        <v>100</v>
      </c>
      <c r="R136" s="324">
        <f>IF(ISNUMBER(Regressions!T146),ROUND(Regressions!T146, 1), NA())</f>
        <v>0</v>
      </c>
      <c r="S136" s="223">
        <f>IF(ISNUMBER(Regressions!U146),ROUND(Regressions!U146, 1), NA())</f>
        <v>0</v>
      </c>
    </row>
    <row xmlns:x14ac="http://schemas.microsoft.com/office/spreadsheetml/2009/9/ac" r="137" x14ac:dyDescent="0.2">
      <c r="A137" s="320" t="str">
        <f>IF(ISBLANK(Regressions!A147), " ", Regressions!A147)</f>
        <v>Denmark</v>
      </c>
      <c r="B137" s="321">
        <f>IF(ISBLANK(Regressions!B147), " ", Regressions!B147)</f>
        <v>2009</v>
      </c>
      <c r="C137" s="326" t="str">
        <f>IF(ISBLANK(Regressions!C147), " ", Regressions!C147)</f>
        <v>Primary</v>
      </c>
      <c r="D137" s="322">
        <f>IF(ISBLANK(Regressions!D147), " ", Regressions!D147)</f>
        <v>406612</v>
      </c>
      <c r="E137" s="200">
        <f>IF(ISNUMBER(Regressions!E147),ROUND(Regressions!E147, 1), NA())</f>
        <v>100</v>
      </c>
      <c r="F137" s="323">
        <f>IF(ISNUMBER(Regressions!F147),ROUND(Regressions!F147, 1), NA())</f>
        <v>100</v>
      </c>
      <c r="G137" s="222">
        <f>IF(ISNUMBER(Regressions!G147),ROUND(Regressions!G147, 1), NA())</f>
        <v>100</v>
      </c>
      <c r="H137" s="324">
        <f>IF(ISNUMBER(Regressions!H147),ROUND(Regressions!H147, 1), NA())</f>
        <v>0</v>
      </c>
      <c r="I137" s="223">
        <f>IF(ISNUMBER(Regressions!I147),ROUND(Regressions!I147, 1), NA())</f>
        <v>0</v>
      </c>
      <c r="J137" s="325">
        <f>IF(ISNUMBER(Regressions!K147),ROUND(Regressions!K147, 1), NA())</f>
        <v>100</v>
      </c>
      <c r="K137" s="323">
        <f>IF(ISNUMBER(Regressions!L147),ROUND(Regressions!L147, 1), NA())</f>
        <v>100</v>
      </c>
      <c r="L137" s="224">
        <f>IF(ISNUMBER(Regressions!M147),ROUND(Regressions!M147, 1), NA())</f>
        <v>100</v>
      </c>
      <c r="M137" s="324">
        <f>IF(ISNUMBER(Regressions!N147),ROUND(Regressions!N147, 1), NA())</f>
        <v>0</v>
      </c>
      <c r="N137" s="223">
        <f>IF(ISNUMBER(Regressions!O147),ROUND(Regressions!O147, 1), NA())</f>
        <v>0</v>
      </c>
      <c r="O137" s="325">
        <f>IF(ISNUMBER(Regressions!Q147),ROUND(Regressions!Q147, 1), NA())</f>
        <v>100</v>
      </c>
      <c r="P137" s="323">
        <f>IF(ISNUMBER(Regressions!R147),ROUND(Regressions!R147, 1), NA())</f>
        <v>100</v>
      </c>
      <c r="Q137" s="201">
        <f>IF(ISNUMBER(Regressions!S147),ROUND(Regressions!S147, 1), NA())</f>
        <v>100</v>
      </c>
      <c r="R137" s="324">
        <f>IF(ISNUMBER(Regressions!T147),ROUND(Regressions!T147, 1), NA())</f>
        <v>0</v>
      </c>
      <c r="S137" s="223">
        <f>IF(ISNUMBER(Regressions!U147),ROUND(Regressions!U147, 1), NA())</f>
        <v>0</v>
      </c>
    </row>
    <row xmlns:x14ac="http://schemas.microsoft.com/office/spreadsheetml/2009/9/ac" r="138" x14ac:dyDescent="0.2">
      <c r="A138" s="320" t="str">
        <f>IF(ISBLANK(Regressions!A148), " ", Regressions!A148)</f>
        <v>Denmark</v>
      </c>
      <c r="B138" s="321">
        <f>IF(ISBLANK(Regressions!B148), " ", Regressions!B148)</f>
        <v>2010</v>
      </c>
      <c r="C138" s="326" t="str">
        <f>IF(ISBLANK(Regressions!C148), " ", Regressions!C148)</f>
        <v>Primary</v>
      </c>
      <c r="D138" s="322">
        <f>IF(ISBLANK(Regressions!D148), " ", Regressions!D148)</f>
        <v>402613</v>
      </c>
      <c r="E138" s="200">
        <f>IF(ISNUMBER(Regressions!E148),ROUND(Regressions!E148, 1), NA())</f>
        <v>100</v>
      </c>
      <c r="F138" s="323">
        <f>IF(ISNUMBER(Regressions!F148),ROUND(Regressions!F148, 1), NA())</f>
        <v>100</v>
      </c>
      <c r="G138" s="222">
        <f>IF(ISNUMBER(Regressions!G148),ROUND(Regressions!G148, 1), NA())</f>
        <v>100</v>
      </c>
      <c r="H138" s="324">
        <f>IF(ISNUMBER(Regressions!H148),ROUND(Regressions!H148, 1), NA())</f>
        <v>0</v>
      </c>
      <c r="I138" s="223">
        <f>IF(ISNUMBER(Regressions!I148),ROUND(Regressions!I148, 1), NA())</f>
        <v>0</v>
      </c>
      <c r="J138" s="325">
        <f>IF(ISNUMBER(Regressions!K148),ROUND(Regressions!K148, 1), NA())</f>
        <v>100</v>
      </c>
      <c r="K138" s="323">
        <f>IF(ISNUMBER(Regressions!L148),ROUND(Regressions!L148, 1), NA())</f>
        <v>100</v>
      </c>
      <c r="L138" s="224">
        <f>IF(ISNUMBER(Regressions!M148),ROUND(Regressions!M148, 1), NA())</f>
        <v>100</v>
      </c>
      <c r="M138" s="324">
        <f>IF(ISNUMBER(Regressions!N148),ROUND(Regressions!N148, 1), NA())</f>
        <v>0</v>
      </c>
      <c r="N138" s="223">
        <f>IF(ISNUMBER(Regressions!O148),ROUND(Regressions!O148, 1), NA())</f>
        <v>0</v>
      </c>
      <c r="O138" s="325">
        <f>IF(ISNUMBER(Regressions!Q148),ROUND(Regressions!Q148, 1), NA())</f>
        <v>100</v>
      </c>
      <c r="P138" s="323">
        <f>IF(ISNUMBER(Regressions!R148),ROUND(Regressions!R148, 1), NA())</f>
        <v>100</v>
      </c>
      <c r="Q138" s="201">
        <f>IF(ISNUMBER(Regressions!S148),ROUND(Regressions!S148, 1), NA())</f>
        <v>100</v>
      </c>
      <c r="R138" s="324">
        <f>IF(ISNUMBER(Regressions!T148),ROUND(Regressions!T148, 1), NA())</f>
        <v>0</v>
      </c>
      <c r="S138" s="223">
        <f>IF(ISNUMBER(Regressions!U148),ROUND(Regressions!U148, 1), NA())</f>
        <v>0</v>
      </c>
    </row>
    <row xmlns:x14ac="http://schemas.microsoft.com/office/spreadsheetml/2009/9/ac" r="139" x14ac:dyDescent="0.2">
      <c r="A139" s="320" t="str">
        <f>IF(ISBLANK(Regressions!A149), " ", Regressions!A149)</f>
        <v>Denmark</v>
      </c>
      <c r="B139" s="321">
        <f>IF(ISBLANK(Regressions!B149), " ", Regressions!B149)</f>
        <v>2011</v>
      </c>
      <c r="C139" s="326" t="str">
        <f>IF(ISBLANK(Regressions!C149), " ", Regressions!C149)</f>
        <v>Primary</v>
      </c>
      <c r="D139" s="322">
        <f>IF(ISBLANK(Regressions!D149), " ", Regressions!D149)</f>
        <v>465236</v>
      </c>
      <c r="E139" s="200">
        <f>IF(ISNUMBER(Regressions!E149),ROUND(Regressions!E149, 1), NA())</f>
        <v>100</v>
      </c>
      <c r="F139" s="323">
        <f>IF(ISNUMBER(Regressions!F149),ROUND(Regressions!F149, 1), NA())</f>
        <v>100</v>
      </c>
      <c r="G139" s="222">
        <f>IF(ISNUMBER(Regressions!G149),ROUND(Regressions!G149, 1), NA())</f>
        <v>100</v>
      </c>
      <c r="H139" s="324">
        <f>IF(ISNUMBER(Regressions!H149),ROUND(Regressions!H149, 1), NA())</f>
        <v>0</v>
      </c>
      <c r="I139" s="223">
        <f>IF(ISNUMBER(Regressions!I149),ROUND(Regressions!I149, 1), NA())</f>
        <v>0</v>
      </c>
      <c r="J139" s="325">
        <f>IF(ISNUMBER(Regressions!K149),ROUND(Regressions!K149, 1), NA())</f>
        <v>100</v>
      </c>
      <c r="K139" s="323">
        <f>IF(ISNUMBER(Regressions!L149),ROUND(Regressions!L149, 1), NA())</f>
        <v>100</v>
      </c>
      <c r="L139" s="224">
        <f>IF(ISNUMBER(Regressions!M149),ROUND(Regressions!M149, 1), NA())</f>
        <v>100</v>
      </c>
      <c r="M139" s="324">
        <f>IF(ISNUMBER(Regressions!N149),ROUND(Regressions!N149, 1), NA())</f>
        <v>0</v>
      </c>
      <c r="N139" s="223">
        <f>IF(ISNUMBER(Regressions!O149),ROUND(Regressions!O149, 1), NA())</f>
        <v>0</v>
      </c>
      <c r="O139" s="325">
        <f>IF(ISNUMBER(Regressions!Q149),ROUND(Regressions!Q149, 1), NA())</f>
        <v>100</v>
      </c>
      <c r="P139" s="323">
        <f>IF(ISNUMBER(Regressions!R149),ROUND(Regressions!R149, 1), NA())</f>
        <v>100</v>
      </c>
      <c r="Q139" s="201">
        <f>IF(ISNUMBER(Regressions!S149),ROUND(Regressions!S149, 1), NA())</f>
        <v>100</v>
      </c>
      <c r="R139" s="324">
        <f>IF(ISNUMBER(Regressions!T149),ROUND(Regressions!T149, 1), NA())</f>
        <v>0</v>
      </c>
      <c r="S139" s="223">
        <f>IF(ISNUMBER(Regressions!U149),ROUND(Regressions!U149, 1), NA())</f>
        <v>0</v>
      </c>
    </row>
    <row xmlns:x14ac="http://schemas.microsoft.com/office/spreadsheetml/2009/9/ac" r="140" x14ac:dyDescent="0.2">
      <c r="A140" s="320" t="str">
        <f>IF(ISBLANK(Regressions!A150), " ", Regressions!A150)</f>
        <v>Denmark</v>
      </c>
      <c r="B140" s="321">
        <f>IF(ISBLANK(Regressions!B150), " ", Regressions!B150)</f>
        <v>2012</v>
      </c>
      <c r="C140" s="326" t="str">
        <f>IF(ISBLANK(Regressions!C150), " ", Regressions!C150)</f>
        <v>Primary</v>
      </c>
      <c r="D140" s="322">
        <f>IF(ISBLANK(Regressions!D150), " ", Regressions!D150)</f>
        <v>463706</v>
      </c>
      <c r="E140" s="200">
        <f>IF(ISNUMBER(Regressions!E150),ROUND(Regressions!E150, 1), NA())</f>
        <v>100</v>
      </c>
      <c r="F140" s="323">
        <f>IF(ISNUMBER(Regressions!F150),ROUND(Regressions!F150, 1), NA())</f>
        <v>100</v>
      </c>
      <c r="G140" s="222">
        <f>IF(ISNUMBER(Regressions!G150),ROUND(Regressions!G150, 1), NA())</f>
        <v>100</v>
      </c>
      <c r="H140" s="324">
        <f>IF(ISNUMBER(Regressions!H150),ROUND(Regressions!H150, 1), NA())</f>
        <v>0</v>
      </c>
      <c r="I140" s="223">
        <f>IF(ISNUMBER(Regressions!I150),ROUND(Regressions!I150, 1), NA())</f>
        <v>0</v>
      </c>
      <c r="J140" s="325">
        <f>IF(ISNUMBER(Regressions!K150),ROUND(Regressions!K150, 1), NA())</f>
        <v>100</v>
      </c>
      <c r="K140" s="323">
        <f>IF(ISNUMBER(Regressions!L150),ROUND(Regressions!L150, 1), NA())</f>
        <v>100</v>
      </c>
      <c r="L140" s="224">
        <f>IF(ISNUMBER(Regressions!M150),ROUND(Regressions!M150, 1), NA())</f>
        <v>100</v>
      </c>
      <c r="M140" s="324">
        <f>IF(ISNUMBER(Regressions!N150),ROUND(Regressions!N150, 1), NA())</f>
        <v>0</v>
      </c>
      <c r="N140" s="223">
        <f>IF(ISNUMBER(Regressions!O150),ROUND(Regressions!O150, 1), NA())</f>
        <v>0</v>
      </c>
      <c r="O140" s="325">
        <f>IF(ISNUMBER(Regressions!Q150),ROUND(Regressions!Q150, 1), NA())</f>
        <v>100</v>
      </c>
      <c r="P140" s="323">
        <f>IF(ISNUMBER(Regressions!R150),ROUND(Regressions!R150, 1), NA())</f>
        <v>100</v>
      </c>
      <c r="Q140" s="201">
        <f>IF(ISNUMBER(Regressions!S150),ROUND(Regressions!S150, 1), NA())</f>
        <v>100</v>
      </c>
      <c r="R140" s="324">
        <f>IF(ISNUMBER(Regressions!T150),ROUND(Regressions!T150, 1), NA())</f>
        <v>0</v>
      </c>
      <c r="S140" s="223">
        <f>IF(ISNUMBER(Regressions!U150),ROUND(Regressions!U150, 1), NA())</f>
        <v>0</v>
      </c>
    </row>
    <row xmlns:x14ac="http://schemas.microsoft.com/office/spreadsheetml/2009/9/ac" r="141" x14ac:dyDescent="0.2">
      <c r="A141" s="320" t="str">
        <f>IF(ISBLANK(Regressions!A151), " ", Regressions!A151)</f>
        <v>Denmark</v>
      </c>
      <c r="B141" s="321">
        <f>IF(ISBLANK(Regressions!B151), " ", Regressions!B151)</f>
        <v>2013</v>
      </c>
      <c r="C141" s="326" t="str">
        <f>IF(ISBLANK(Regressions!C151), " ", Regressions!C151)</f>
        <v>Primary</v>
      </c>
      <c r="D141" s="322">
        <f>IF(ISBLANK(Regressions!D151), " ", Regressions!D151)</f>
        <v>463545</v>
      </c>
      <c r="E141" s="200">
        <f>IF(ISNUMBER(Regressions!E151),ROUND(Regressions!E151, 1), NA())</f>
        <v>100</v>
      </c>
      <c r="F141" s="323">
        <f>IF(ISNUMBER(Regressions!F151),ROUND(Regressions!F151, 1), NA())</f>
        <v>100</v>
      </c>
      <c r="G141" s="222">
        <f>IF(ISNUMBER(Regressions!G151),ROUND(Regressions!G151, 1), NA())</f>
        <v>100</v>
      </c>
      <c r="H141" s="324">
        <f>IF(ISNUMBER(Regressions!H151),ROUND(Regressions!H151, 1), NA())</f>
        <v>0</v>
      </c>
      <c r="I141" s="223">
        <f>IF(ISNUMBER(Regressions!I151),ROUND(Regressions!I151, 1), NA())</f>
        <v>0</v>
      </c>
      <c r="J141" s="325">
        <f>IF(ISNUMBER(Regressions!K151),ROUND(Regressions!K151, 1), NA())</f>
        <v>100</v>
      </c>
      <c r="K141" s="323">
        <f>IF(ISNUMBER(Regressions!L151),ROUND(Regressions!L151, 1), NA())</f>
        <v>100</v>
      </c>
      <c r="L141" s="224">
        <f>IF(ISNUMBER(Regressions!M151),ROUND(Regressions!M151, 1), NA())</f>
        <v>100</v>
      </c>
      <c r="M141" s="324">
        <f>IF(ISNUMBER(Regressions!N151),ROUND(Regressions!N151, 1), NA())</f>
        <v>0</v>
      </c>
      <c r="N141" s="223">
        <f>IF(ISNUMBER(Regressions!O151),ROUND(Regressions!O151, 1), NA())</f>
        <v>0</v>
      </c>
      <c r="O141" s="325">
        <f>IF(ISNUMBER(Regressions!Q151),ROUND(Regressions!Q151, 1), NA())</f>
        <v>100</v>
      </c>
      <c r="P141" s="323">
        <f>IF(ISNUMBER(Regressions!R151),ROUND(Regressions!R151, 1), NA())</f>
        <v>100</v>
      </c>
      <c r="Q141" s="201">
        <f>IF(ISNUMBER(Regressions!S151),ROUND(Regressions!S151, 1), NA())</f>
        <v>100</v>
      </c>
      <c r="R141" s="324">
        <f>IF(ISNUMBER(Regressions!T151),ROUND(Regressions!T151, 1), NA())</f>
        <v>0</v>
      </c>
      <c r="S141" s="223">
        <f>IF(ISNUMBER(Regressions!U151),ROUND(Regressions!U151, 1), NA())</f>
        <v>0</v>
      </c>
    </row>
    <row xmlns:x14ac="http://schemas.microsoft.com/office/spreadsheetml/2009/9/ac" r="142" x14ac:dyDescent="0.2">
      <c r="A142" s="320" t="str">
        <f>IF(ISBLANK(Regressions!A152), " ", Regressions!A152)</f>
        <v>Denmark</v>
      </c>
      <c r="B142" s="321">
        <f>IF(ISBLANK(Regressions!B152), " ", Regressions!B152)</f>
        <v>2014</v>
      </c>
      <c r="C142" s="326" t="str">
        <f>IF(ISBLANK(Regressions!C152), " ", Regressions!C152)</f>
        <v>Primary</v>
      </c>
      <c r="D142" s="322">
        <f>IF(ISBLANK(Regressions!D152), " ", Regressions!D152)</f>
        <v>462046</v>
      </c>
      <c r="E142" s="200">
        <f>IF(ISNUMBER(Regressions!E152),ROUND(Regressions!E152, 1), NA())</f>
        <v>100</v>
      </c>
      <c r="F142" s="323">
        <f>IF(ISNUMBER(Regressions!F152),ROUND(Regressions!F152, 1), NA())</f>
        <v>100</v>
      </c>
      <c r="G142" s="222">
        <f>IF(ISNUMBER(Regressions!G152),ROUND(Regressions!G152, 1), NA())</f>
        <v>100</v>
      </c>
      <c r="H142" s="324">
        <f>IF(ISNUMBER(Regressions!H152),ROUND(Regressions!H152, 1), NA())</f>
        <v>0</v>
      </c>
      <c r="I142" s="223">
        <f>IF(ISNUMBER(Regressions!I152),ROUND(Regressions!I152, 1), NA())</f>
        <v>0</v>
      </c>
      <c r="J142" s="325">
        <f>IF(ISNUMBER(Regressions!K152),ROUND(Regressions!K152, 1), NA())</f>
        <v>100</v>
      </c>
      <c r="K142" s="323">
        <f>IF(ISNUMBER(Regressions!L152),ROUND(Regressions!L152, 1), NA())</f>
        <v>100</v>
      </c>
      <c r="L142" s="224">
        <f>IF(ISNUMBER(Regressions!M152),ROUND(Regressions!M152, 1), NA())</f>
        <v>100</v>
      </c>
      <c r="M142" s="324">
        <f>IF(ISNUMBER(Regressions!N152),ROUND(Regressions!N152, 1), NA())</f>
        <v>0</v>
      </c>
      <c r="N142" s="223">
        <f>IF(ISNUMBER(Regressions!O152),ROUND(Regressions!O152, 1), NA())</f>
        <v>0</v>
      </c>
      <c r="O142" s="325">
        <f>IF(ISNUMBER(Regressions!Q152),ROUND(Regressions!Q152, 1), NA())</f>
        <v>100</v>
      </c>
      <c r="P142" s="323">
        <f>IF(ISNUMBER(Regressions!R152),ROUND(Regressions!R152, 1), NA())</f>
        <v>100</v>
      </c>
      <c r="Q142" s="201">
        <f>IF(ISNUMBER(Regressions!S152),ROUND(Regressions!S152, 1), NA())</f>
        <v>100</v>
      </c>
      <c r="R142" s="324">
        <f>IF(ISNUMBER(Regressions!T152),ROUND(Regressions!T152, 1), NA())</f>
        <v>0</v>
      </c>
      <c r="S142" s="223">
        <f>IF(ISNUMBER(Regressions!U152),ROUND(Regressions!U152, 1), NA())</f>
        <v>0</v>
      </c>
    </row>
    <row xmlns:x14ac="http://schemas.microsoft.com/office/spreadsheetml/2009/9/ac" r="143" x14ac:dyDescent="0.2">
      <c r="A143" s="320" t="str">
        <f>IF(ISBLANK(Regressions!A153), " ", Regressions!A153)</f>
        <v>Denmark</v>
      </c>
      <c r="B143" s="321">
        <f>IF(ISBLANK(Regressions!B153), " ", Regressions!B153)</f>
        <v>2015</v>
      </c>
      <c r="C143" s="326" t="str">
        <f>IF(ISBLANK(Regressions!C153), " ", Regressions!C153)</f>
        <v>Primary</v>
      </c>
      <c r="D143" s="322">
        <f>IF(ISBLANK(Regressions!D153), " ", Regressions!D153)</f>
        <v>464439</v>
      </c>
      <c r="E143" s="200">
        <f>IF(ISNUMBER(Regressions!E153),ROUND(Regressions!E153, 1), NA())</f>
        <v>100</v>
      </c>
      <c r="F143" s="323">
        <f>IF(ISNUMBER(Regressions!F153),ROUND(Regressions!F153, 1), NA())</f>
        <v>100</v>
      </c>
      <c r="G143" s="222">
        <f>IF(ISNUMBER(Regressions!G153),ROUND(Regressions!G153, 1), NA())</f>
        <v>100</v>
      </c>
      <c r="H143" s="324">
        <f>IF(ISNUMBER(Regressions!H153),ROUND(Regressions!H153, 1), NA())</f>
        <v>0</v>
      </c>
      <c r="I143" s="223">
        <f>IF(ISNUMBER(Regressions!I153),ROUND(Regressions!I153, 1), NA())</f>
        <v>0</v>
      </c>
      <c r="J143" s="325">
        <f>IF(ISNUMBER(Regressions!K153),ROUND(Regressions!K153, 1), NA())</f>
        <v>100</v>
      </c>
      <c r="K143" s="323">
        <f>IF(ISNUMBER(Regressions!L153),ROUND(Regressions!L153, 1), NA())</f>
        <v>100</v>
      </c>
      <c r="L143" s="224">
        <f>IF(ISNUMBER(Regressions!M153),ROUND(Regressions!M153, 1), NA())</f>
        <v>100</v>
      </c>
      <c r="M143" s="324">
        <f>IF(ISNUMBER(Regressions!N153),ROUND(Regressions!N153, 1), NA())</f>
        <v>0</v>
      </c>
      <c r="N143" s="223">
        <f>IF(ISNUMBER(Regressions!O153),ROUND(Regressions!O153, 1), NA())</f>
        <v>0</v>
      </c>
      <c r="O143" s="325">
        <f>IF(ISNUMBER(Regressions!Q153),ROUND(Regressions!Q153, 1), NA())</f>
        <v>100</v>
      </c>
      <c r="P143" s="323">
        <f>IF(ISNUMBER(Regressions!R153),ROUND(Regressions!R153, 1), NA())</f>
        <v>100</v>
      </c>
      <c r="Q143" s="201">
        <f>IF(ISNUMBER(Regressions!S153),ROUND(Regressions!S153, 1), NA())</f>
        <v>100</v>
      </c>
      <c r="R143" s="324">
        <f>IF(ISNUMBER(Regressions!T153),ROUND(Regressions!T153, 1), NA())</f>
        <v>0</v>
      </c>
      <c r="S143" s="223">
        <f>IF(ISNUMBER(Regressions!U153),ROUND(Regressions!U153, 1), NA())</f>
        <v>0</v>
      </c>
    </row>
    <row xmlns:x14ac="http://schemas.microsoft.com/office/spreadsheetml/2009/9/ac" r="144" x14ac:dyDescent="0.2">
      <c r="A144" s="320" t="str">
        <f>IF(ISBLANK(Regressions!A154), " ", Regressions!A154)</f>
        <v>Denmark</v>
      </c>
      <c r="B144" s="321">
        <f>IF(ISBLANK(Regressions!B154), " ", Regressions!B154)</f>
        <v>2016</v>
      </c>
      <c r="C144" s="326" t="str">
        <f>IF(ISBLANK(Regressions!C154), " ", Regressions!C154)</f>
        <v>Primary</v>
      </c>
      <c r="D144" s="322">
        <f>IF(ISBLANK(Regressions!D154), " ", Regressions!D154)</f>
        <v>466924</v>
      </c>
      <c r="E144" s="200">
        <f>IF(ISNUMBER(Regressions!E154),ROUND(Regressions!E154, 1), NA())</f>
        <v>100</v>
      </c>
      <c r="F144" s="323">
        <f>IF(ISNUMBER(Regressions!F154),ROUND(Regressions!F154, 1), NA())</f>
        <v>100</v>
      </c>
      <c r="G144" s="222">
        <f>IF(ISNUMBER(Regressions!G154),ROUND(Regressions!G154, 1), NA())</f>
        <v>100</v>
      </c>
      <c r="H144" s="324">
        <f>IF(ISNUMBER(Regressions!H154),ROUND(Regressions!H154, 1), NA())</f>
        <v>0</v>
      </c>
      <c r="I144" s="223">
        <f>IF(ISNUMBER(Regressions!I154),ROUND(Regressions!I154, 1), NA())</f>
        <v>0</v>
      </c>
      <c r="J144" s="325">
        <f>IF(ISNUMBER(Regressions!K154),ROUND(Regressions!K154, 1), NA())</f>
        <v>100</v>
      </c>
      <c r="K144" s="323">
        <f>IF(ISNUMBER(Regressions!L154),ROUND(Regressions!L154, 1), NA())</f>
        <v>100</v>
      </c>
      <c r="L144" s="224">
        <f>IF(ISNUMBER(Regressions!M154),ROUND(Regressions!M154, 1), NA())</f>
        <v>100</v>
      </c>
      <c r="M144" s="324">
        <f>IF(ISNUMBER(Regressions!N154),ROUND(Regressions!N154, 1), NA())</f>
        <v>0</v>
      </c>
      <c r="N144" s="223">
        <f>IF(ISNUMBER(Regressions!O154),ROUND(Regressions!O154, 1), NA())</f>
        <v>0</v>
      </c>
      <c r="O144" s="325">
        <f>IF(ISNUMBER(Regressions!Q154),ROUND(Regressions!Q154, 1), NA())</f>
        <v>100</v>
      </c>
      <c r="P144" s="323">
        <f>IF(ISNUMBER(Regressions!R154),ROUND(Regressions!R154, 1), NA())</f>
        <v>100</v>
      </c>
      <c r="Q144" s="201">
        <f>IF(ISNUMBER(Regressions!S154),ROUND(Regressions!S154, 1), NA())</f>
        <v>100</v>
      </c>
      <c r="R144" s="324">
        <f>IF(ISNUMBER(Regressions!T154),ROUND(Regressions!T154, 1), NA())</f>
        <v>0</v>
      </c>
      <c r="S144" s="223">
        <f>IF(ISNUMBER(Regressions!U154),ROUND(Regressions!U154, 1), NA())</f>
        <v>0</v>
      </c>
    </row>
    <row xmlns:x14ac="http://schemas.microsoft.com/office/spreadsheetml/2009/9/ac" r="145" x14ac:dyDescent="0.2">
      <c r="A145" s="320" t="str">
        <f>IF(ISBLANK(Regressions!A155), " ", Regressions!A155)</f>
        <v>Denmark</v>
      </c>
      <c r="B145" s="321">
        <f>IF(ISBLANK(Regressions!B155), " ", Regressions!B155)</f>
        <v>2017</v>
      </c>
      <c r="C145" s="326" t="str">
        <f>IF(ISBLANK(Regressions!C155), " ", Regressions!C155)</f>
        <v>Primary</v>
      </c>
      <c r="D145" s="322">
        <f>IF(ISBLANK(Regressions!D155), " ", Regressions!D155)</f>
        <v>468875</v>
      </c>
      <c r="E145" s="200">
        <f>IF(ISNUMBER(Regressions!E155),ROUND(Regressions!E155, 1), NA())</f>
        <v>100</v>
      </c>
      <c r="F145" s="323">
        <f>IF(ISNUMBER(Regressions!F155),ROUND(Regressions!F155, 1), NA())</f>
        <v>100</v>
      </c>
      <c r="G145" s="222">
        <f>IF(ISNUMBER(Regressions!G155),ROUND(Regressions!G155, 1), NA())</f>
        <v>100</v>
      </c>
      <c r="H145" s="324">
        <f>IF(ISNUMBER(Regressions!H155),ROUND(Regressions!H155, 1), NA())</f>
        <v>0</v>
      </c>
      <c r="I145" s="223">
        <f>IF(ISNUMBER(Regressions!I155),ROUND(Regressions!I155, 1), NA())</f>
        <v>0</v>
      </c>
      <c r="J145" s="325">
        <f>IF(ISNUMBER(Regressions!K155),ROUND(Regressions!K155, 1), NA())</f>
        <v>100</v>
      </c>
      <c r="K145" s="323">
        <f>IF(ISNUMBER(Regressions!L155),ROUND(Regressions!L155, 1), NA())</f>
        <v>100</v>
      </c>
      <c r="L145" s="224">
        <f>IF(ISNUMBER(Regressions!M155),ROUND(Regressions!M155, 1), NA())</f>
        <v>100</v>
      </c>
      <c r="M145" s="324">
        <f>IF(ISNUMBER(Regressions!N155),ROUND(Regressions!N155, 1), NA())</f>
        <v>0</v>
      </c>
      <c r="N145" s="223">
        <f>IF(ISNUMBER(Regressions!O155),ROUND(Regressions!O155, 1), NA())</f>
        <v>0</v>
      </c>
      <c r="O145" s="325">
        <f>IF(ISNUMBER(Regressions!Q155),ROUND(Regressions!Q155, 1), NA())</f>
        <v>100</v>
      </c>
      <c r="P145" s="323">
        <f>IF(ISNUMBER(Regressions!R155),ROUND(Regressions!R155, 1), NA())</f>
        <v>100</v>
      </c>
      <c r="Q145" s="201">
        <f>IF(ISNUMBER(Regressions!S155),ROUND(Regressions!S155, 1), NA())</f>
        <v>100</v>
      </c>
      <c r="R145" s="324">
        <f>IF(ISNUMBER(Regressions!T155),ROUND(Regressions!T155, 1), NA())</f>
        <v>0</v>
      </c>
      <c r="S145" s="223">
        <f>IF(ISNUMBER(Regressions!U155),ROUND(Regressions!U155, 1), NA())</f>
        <v>0</v>
      </c>
    </row>
    <row xmlns:x14ac="http://schemas.microsoft.com/office/spreadsheetml/2009/9/ac" r="146" x14ac:dyDescent="0.2">
      <c r="A146" s="320" t="str">
        <f>IF(ISBLANK(Regressions!A156), " ", Regressions!A156)</f>
        <v>Denmark</v>
      </c>
      <c r="B146" s="321">
        <f>IF(ISBLANK(Regressions!B156), " ", Regressions!B156)</f>
        <v>2018</v>
      </c>
      <c r="C146" s="326" t="str">
        <f>IF(ISBLANK(Regressions!C156), " ", Regressions!C156)</f>
        <v>Primary</v>
      </c>
      <c r="D146" s="322">
        <f>IF(ISBLANK(Regressions!D156), " ", Regressions!D156)</f>
        <v>464880</v>
      </c>
      <c r="E146" s="200">
        <f>IF(ISNUMBER(Regressions!E156),ROUND(Regressions!E156, 1), NA())</f>
        <v>100</v>
      </c>
      <c r="F146" s="323">
        <f>IF(ISNUMBER(Regressions!F156),ROUND(Regressions!F156, 1), NA())</f>
        <v>100</v>
      </c>
      <c r="G146" s="222">
        <f>IF(ISNUMBER(Regressions!G156),ROUND(Regressions!G156, 1), NA())</f>
        <v>100</v>
      </c>
      <c r="H146" s="324">
        <f>IF(ISNUMBER(Regressions!H156),ROUND(Regressions!H156, 1), NA())</f>
        <v>0</v>
      </c>
      <c r="I146" s="223">
        <f>IF(ISNUMBER(Regressions!I156),ROUND(Regressions!I156, 1), NA())</f>
        <v>0</v>
      </c>
      <c r="J146" s="325">
        <f>IF(ISNUMBER(Regressions!K156),ROUND(Regressions!K156, 1), NA())</f>
        <v>100</v>
      </c>
      <c r="K146" s="323">
        <f>IF(ISNUMBER(Regressions!L156),ROUND(Regressions!L156, 1), NA())</f>
        <v>100</v>
      </c>
      <c r="L146" s="224">
        <f>IF(ISNUMBER(Regressions!M156),ROUND(Regressions!M156, 1), NA())</f>
        <v>100</v>
      </c>
      <c r="M146" s="324">
        <f>IF(ISNUMBER(Regressions!N156),ROUND(Regressions!N156, 1), NA())</f>
        <v>0</v>
      </c>
      <c r="N146" s="223">
        <f>IF(ISNUMBER(Regressions!O156),ROUND(Regressions!O156, 1), NA())</f>
        <v>0</v>
      </c>
      <c r="O146" s="325">
        <f>IF(ISNUMBER(Regressions!Q156),ROUND(Regressions!Q156, 1), NA())</f>
        <v>100</v>
      </c>
      <c r="P146" s="323">
        <f>IF(ISNUMBER(Regressions!R156),ROUND(Regressions!R156, 1), NA())</f>
        <v>100</v>
      </c>
      <c r="Q146" s="201">
        <f>IF(ISNUMBER(Regressions!S156),ROUND(Regressions!S156, 1), NA())</f>
        <v>100</v>
      </c>
      <c r="R146" s="324">
        <f>IF(ISNUMBER(Regressions!T156),ROUND(Regressions!T156, 1), NA())</f>
        <v>0</v>
      </c>
      <c r="S146" s="223">
        <f>IF(ISNUMBER(Regressions!U156),ROUND(Regressions!U156, 1), NA())</f>
        <v>0</v>
      </c>
    </row>
    <row xmlns:x14ac="http://schemas.microsoft.com/office/spreadsheetml/2009/9/ac" r="147" x14ac:dyDescent="0.2">
      <c r="A147" s="320" t="str">
        <f>IF(ISBLANK(Regressions!A157), " ", Regressions!A157)</f>
        <v>Denmark</v>
      </c>
      <c r="B147" s="321">
        <f>IF(ISBLANK(Regressions!B157), " ", Regressions!B157)</f>
        <v>2019</v>
      </c>
      <c r="C147" s="326" t="str">
        <f>IF(ISBLANK(Regressions!C157), " ", Regressions!C157)</f>
        <v>Primary</v>
      </c>
      <c r="D147" s="322">
        <f>IF(ISBLANK(Regressions!D157), " ", Regressions!D157)</f>
        <v>459343</v>
      </c>
      <c r="E147" s="200">
        <f>IF(ISNUMBER(Regressions!E157),ROUND(Regressions!E157, 1), NA())</f>
        <v>100</v>
      </c>
      <c r="F147" s="323">
        <f>IF(ISNUMBER(Regressions!F157),ROUND(Regressions!F157, 1), NA())</f>
        <v>100</v>
      </c>
      <c r="G147" s="222">
        <f>IF(ISNUMBER(Regressions!G157),ROUND(Regressions!G157, 1), NA())</f>
        <v>100</v>
      </c>
      <c r="H147" s="324">
        <f>IF(ISNUMBER(Regressions!H157),ROUND(Regressions!H157, 1), NA())</f>
        <v>0</v>
      </c>
      <c r="I147" s="223">
        <f>IF(ISNUMBER(Regressions!I157),ROUND(Regressions!I157, 1), NA())</f>
        <v>0</v>
      </c>
      <c r="J147" s="325">
        <f>IF(ISNUMBER(Regressions!K157),ROUND(Regressions!K157, 1), NA())</f>
        <v>100</v>
      </c>
      <c r="K147" s="323">
        <f>IF(ISNUMBER(Regressions!L157),ROUND(Regressions!L157, 1), NA())</f>
        <v>100</v>
      </c>
      <c r="L147" s="224">
        <f>IF(ISNUMBER(Regressions!M157),ROUND(Regressions!M157, 1), NA())</f>
        <v>100</v>
      </c>
      <c r="M147" s="324">
        <f>IF(ISNUMBER(Regressions!N157),ROUND(Regressions!N157, 1), NA())</f>
        <v>0</v>
      </c>
      <c r="N147" s="223">
        <f>IF(ISNUMBER(Regressions!O157),ROUND(Regressions!O157, 1), NA())</f>
        <v>0</v>
      </c>
      <c r="O147" s="325">
        <f>IF(ISNUMBER(Regressions!Q157),ROUND(Regressions!Q157, 1), NA())</f>
        <v>100</v>
      </c>
      <c r="P147" s="323">
        <f>IF(ISNUMBER(Regressions!R157),ROUND(Regressions!R157, 1), NA())</f>
        <v>100</v>
      </c>
      <c r="Q147" s="201">
        <f>IF(ISNUMBER(Regressions!S157),ROUND(Regressions!S157, 1), NA())</f>
        <v>100</v>
      </c>
      <c r="R147" s="324">
        <f>IF(ISNUMBER(Regressions!T157),ROUND(Regressions!T157, 1), NA())</f>
        <v>0</v>
      </c>
      <c r="S147" s="223">
        <f>IF(ISNUMBER(Regressions!U157),ROUND(Regressions!U157, 1), NA())</f>
        <v>0</v>
      </c>
    </row>
    <row xmlns:x14ac="http://schemas.microsoft.com/office/spreadsheetml/2009/9/ac" r="148" x14ac:dyDescent="0.2">
      <c r="A148" s="320" t="str">
        <f>IF(ISBLANK(Regressions!A158), " ", Regressions!A158)</f>
        <v>Denmark</v>
      </c>
      <c r="B148" s="321">
        <f>IF(ISBLANK(Regressions!B158), " ", Regressions!B158)</f>
        <v>2020</v>
      </c>
      <c r="C148" s="326" t="str">
        <f>IF(ISBLANK(Regressions!C158), " ", Regressions!C158)</f>
        <v>Primary</v>
      </c>
      <c r="D148" s="322">
        <f>IF(ISBLANK(Regressions!D158), " ", Regressions!D158)</f>
        <v>450184</v>
      </c>
      <c r="E148" s="200">
        <f>IF(ISNUMBER(Regressions!E158),ROUND(Regressions!E158, 1), NA())</f>
        <v>100</v>
      </c>
      <c r="F148" s="323">
        <f>IF(ISNUMBER(Regressions!F158),ROUND(Regressions!F158, 1), NA())</f>
        <v>100</v>
      </c>
      <c r="G148" s="222">
        <f>IF(ISNUMBER(Regressions!G158),ROUND(Regressions!G158, 1), NA())</f>
        <v>100</v>
      </c>
      <c r="H148" s="324">
        <f>IF(ISNUMBER(Regressions!H158),ROUND(Regressions!H158, 1), NA())</f>
        <v>0</v>
      </c>
      <c r="I148" s="223">
        <f>IF(ISNUMBER(Regressions!I158),ROUND(Regressions!I158, 1), NA())</f>
        <v>0</v>
      </c>
      <c r="J148" s="325">
        <f>IF(ISNUMBER(Regressions!K158),ROUND(Regressions!K158, 1), NA())</f>
        <v>100</v>
      </c>
      <c r="K148" s="323">
        <f>IF(ISNUMBER(Regressions!L158),ROUND(Regressions!L158, 1), NA())</f>
        <v>100</v>
      </c>
      <c r="L148" s="224">
        <f>IF(ISNUMBER(Regressions!M158),ROUND(Regressions!M158, 1), NA())</f>
        <v>100</v>
      </c>
      <c r="M148" s="324">
        <f>IF(ISNUMBER(Regressions!N158),ROUND(Regressions!N158, 1), NA())</f>
        <v>0</v>
      </c>
      <c r="N148" s="223">
        <f>IF(ISNUMBER(Regressions!O158),ROUND(Regressions!O158, 1), NA())</f>
        <v>0</v>
      </c>
      <c r="O148" s="325">
        <f>IF(ISNUMBER(Regressions!Q158),ROUND(Regressions!Q158, 1), NA())</f>
        <v>100</v>
      </c>
      <c r="P148" s="323">
        <f>IF(ISNUMBER(Regressions!R158),ROUND(Regressions!R158, 1), NA())</f>
        <v>100</v>
      </c>
      <c r="Q148" s="201">
        <f>IF(ISNUMBER(Regressions!S158),ROUND(Regressions!S158, 1), NA())</f>
        <v>100</v>
      </c>
      <c r="R148" s="324">
        <f>IF(ISNUMBER(Regressions!T158),ROUND(Regressions!T158, 1), NA())</f>
        <v>0</v>
      </c>
      <c r="S148" s="223">
        <f>IF(ISNUMBER(Regressions!U158),ROUND(Regressions!U158, 1), NA())</f>
        <v>0</v>
      </c>
    </row>
    <row xmlns:x14ac="http://schemas.microsoft.com/office/spreadsheetml/2009/9/ac" r="149" x14ac:dyDescent="0.2">
      <c r="A149" s="371" t="str">
        <f>IF(ISBLANK(Regressions!A159), " ", Regressions!A159)</f>
        <v>Denmark</v>
      </c>
      <c r="B149" s="372">
        <f>IF(ISBLANK(Regressions!B159), " ", Regressions!B159)</f>
        <v>2021</v>
      </c>
      <c r="C149" s="373" t="str">
        <f>IF(ISBLANK(Regressions!C159), " ", Regressions!C159)</f>
        <v>Primary</v>
      </c>
      <c r="D149" s="374">
        <f>IF(ISBLANK(Regressions!D159), " ", Regressions!D159)</f>
        <v>442578</v>
      </c>
      <c r="E149" s="377">
        <f>IF(ISNUMBER(Regressions!E159),ROUND(Regressions!E159, 1), NA())</f>
        <v>100</v>
      </c>
      <c r="F149" s="375">
        <f>IF(ISNUMBER(Regressions!F159),ROUND(Regressions!F159, 1), NA())</f>
        <v>100</v>
      </c>
      <c r="G149" s="378">
        <f>IF(ISNUMBER(Regressions!G159),ROUND(Regressions!G159, 1), NA())</f>
        <v>100</v>
      </c>
      <c r="H149" s="376">
        <f>IF(ISNUMBER(Regressions!H159),ROUND(Regressions!H159, 1), NA())</f>
        <v>0</v>
      </c>
      <c r="I149" s="379">
        <f>IF(ISNUMBER(Regressions!I159),ROUND(Regressions!I159, 1), NA())</f>
        <v>0</v>
      </c>
      <c r="J149" s="377">
        <f>IF(ISNUMBER(Regressions!K159),ROUND(Regressions!K159, 1), NA())</f>
        <v>100</v>
      </c>
      <c r="K149" s="375">
        <f>IF(ISNUMBER(Regressions!L159),ROUND(Regressions!L159, 1), NA())</f>
        <v>100</v>
      </c>
      <c r="L149" s="380">
        <f>IF(ISNUMBER(Regressions!M159),ROUND(Regressions!M159, 1), NA())</f>
        <v>100</v>
      </c>
      <c r="M149" s="376">
        <f>IF(ISNUMBER(Regressions!N159),ROUND(Regressions!N159, 1), NA())</f>
        <v>0</v>
      </c>
      <c r="N149" s="379">
        <f>IF(ISNUMBER(Regressions!O159),ROUND(Regressions!O159, 1), NA())</f>
        <v>0</v>
      </c>
      <c r="O149" s="377">
        <f>IF(ISNUMBER(Regressions!Q159),ROUND(Regressions!Q159, 1), NA())</f>
        <v>100</v>
      </c>
      <c r="P149" s="375">
        <f>IF(ISNUMBER(Regressions!R159),ROUND(Regressions!R159, 1), NA())</f>
        <v>100</v>
      </c>
      <c r="Q149" s="381">
        <f>IF(ISNUMBER(Regressions!S159),ROUND(Regressions!S159, 1), NA())</f>
        <v>100</v>
      </c>
      <c r="R149" s="376">
        <f>IF(ISNUMBER(Regressions!T159),ROUND(Regressions!T159, 1), NA())</f>
        <v>0</v>
      </c>
      <c r="S149" s="379">
        <f>IF(ISNUMBER(Regressions!U159),ROUND(Regressions!U159, 1), NA())</f>
        <v>0</v>
      </c>
      <c r="T149" s="370"/>
      <c r="U149" s="370"/>
      <c r="V149" s="370"/>
      <c r="W149" s="370"/>
      <c r="X149" s="370"/>
      <c r="Y149" s="370"/>
      <c r="Z149" s="370"/>
      <c r="AA149" s="370"/>
      <c r="AB149" s="370"/>
      <c r="AC149" s="370"/>
    </row>
    <row xmlns:x14ac="http://schemas.microsoft.com/office/spreadsheetml/2009/9/ac" r="150" x14ac:dyDescent="0.2">
      <c r="A150" s="320" t="str">
        <f>IF(ISBLANK(Regressions!A160), " ", Regressions!A160)</f>
        <v>Denmark</v>
      </c>
      <c r="B150" s="321">
        <f>IF(ISBLANK(Regressions!B160), " ", Regressions!B160)</f>
        <v>2022</v>
      </c>
      <c r="C150" s="326" t="str">
        <f>IF(ISBLANK(Regressions!C160), " ", Regressions!C160)</f>
        <v>Primary</v>
      </c>
      <c r="D150" s="322">
        <f>IF(ISBLANK(Regressions!D160), " ", Regressions!D160)</f>
        <v>434445</v>
      </c>
      <c r="E150" s="200">
        <f>IF(ISNUMBER(Regressions!E160),ROUND(Regressions!E160, 1), NA())</f>
        <v>100</v>
      </c>
      <c r="F150" s="323">
        <f>IF(ISNUMBER(Regressions!F160),ROUND(Regressions!F160, 1), NA())</f>
        <v>100</v>
      </c>
      <c r="G150" s="222">
        <f>IF(ISNUMBER(Regressions!G160),ROUND(Regressions!G160, 1), NA())</f>
        <v>100</v>
      </c>
      <c r="H150" s="324">
        <f>IF(ISNUMBER(Regressions!H160),ROUND(Regressions!H160, 1), NA())</f>
        <v>0</v>
      </c>
      <c r="I150" s="223">
        <f>IF(ISNUMBER(Regressions!I160),ROUND(Regressions!I160, 1), NA())</f>
        <v>0</v>
      </c>
      <c r="J150" s="325">
        <f>IF(ISNUMBER(Regressions!K160),ROUND(Regressions!K160, 1), NA())</f>
        <v>100</v>
      </c>
      <c r="K150" s="323">
        <f>IF(ISNUMBER(Regressions!L160),ROUND(Regressions!L160, 1), NA())</f>
        <v>100</v>
      </c>
      <c r="L150" s="224">
        <f>IF(ISNUMBER(Regressions!M160),ROUND(Regressions!M160, 1), NA())</f>
        <v>100</v>
      </c>
      <c r="M150" s="324">
        <f>IF(ISNUMBER(Regressions!N160),ROUND(Regressions!N160, 1), NA())</f>
        <v>0</v>
      </c>
      <c r="N150" s="223">
        <f>IF(ISNUMBER(Regressions!O160),ROUND(Regressions!O160, 1), NA())</f>
        <v>0</v>
      </c>
      <c r="O150" s="325">
        <f>IF(ISNUMBER(Regressions!Q160),ROUND(Regressions!Q160, 1), NA())</f>
        <v>100</v>
      </c>
      <c r="P150" s="323">
        <f>IF(ISNUMBER(Regressions!R160),ROUND(Regressions!R160, 1), NA())</f>
        <v>100</v>
      </c>
      <c r="Q150" s="201">
        <f>IF(ISNUMBER(Regressions!S160),ROUND(Regressions!S160, 1), NA())</f>
        <v>100</v>
      </c>
      <c r="R150" s="324">
        <f>IF(ISNUMBER(Regressions!T160),ROUND(Regressions!T160, 1), NA())</f>
        <v>0</v>
      </c>
      <c r="S150" s="223">
        <f>IF(ISNUMBER(Regressions!U160),ROUND(Regressions!U160, 1), NA())</f>
        <v>0</v>
      </c>
    </row>
    <row xmlns:x14ac="http://schemas.microsoft.com/office/spreadsheetml/2009/9/ac" r="151" x14ac:dyDescent="0.2">
      <c r="A151" s="327" t="str">
        <f>IF(ISBLANK(Regressions!A161), " ", Regressions!A161)</f>
        <v>Denmark</v>
      </c>
      <c r="B151" s="328">
        <f>IF(ISBLANK(Regressions!B161), " ", Regressions!B161)</f>
        <v>2023</v>
      </c>
      <c r="C151" s="329" t="str">
        <f>IF(ISBLANK(Regressions!C161), " ", Regressions!C161)</f>
        <v>Primary</v>
      </c>
      <c r="D151" s="330">
        <f>IF(ISBLANK(Regressions!D161), " ", Regressions!D161)</f>
        <v>431149</v>
      </c>
      <c r="E151" s="331">
        <f>IF(ISNUMBER(Regressions!E161),ROUND(Regressions!E161, 1), NA())</f>
        <v>100</v>
      </c>
      <c r="F151" s="332">
        <f>IF(ISNUMBER(Regressions!F161),ROUND(Regressions!F161, 1), NA())</f>
        <v>100</v>
      </c>
      <c r="G151" s="333">
        <f>IF(ISNUMBER(Regressions!G161),ROUND(Regressions!G161, 1), NA())</f>
        <v>100</v>
      </c>
      <c r="H151" s="334">
        <f>IF(ISNUMBER(Regressions!H161),ROUND(Regressions!H161, 1), NA())</f>
        <v>0</v>
      </c>
      <c r="I151" s="335">
        <f>IF(ISNUMBER(Regressions!I161),ROUND(Regressions!I161, 1), NA())</f>
        <v>0</v>
      </c>
      <c r="J151" s="336">
        <f>IF(ISNUMBER(Regressions!K161),ROUND(Regressions!K161, 1), NA())</f>
        <v>100</v>
      </c>
      <c r="K151" s="332">
        <f>IF(ISNUMBER(Regressions!L161),ROUND(Regressions!L161, 1), NA())</f>
        <v>100</v>
      </c>
      <c r="L151" s="337">
        <f>IF(ISNUMBER(Regressions!M161),ROUND(Regressions!M161, 1), NA())</f>
        <v>100</v>
      </c>
      <c r="M151" s="334">
        <f>IF(ISNUMBER(Regressions!N161),ROUND(Regressions!N161, 1), NA())</f>
        <v>0</v>
      </c>
      <c r="N151" s="335">
        <f>IF(ISNUMBER(Regressions!O161),ROUND(Regressions!O161, 1), NA())</f>
        <v>0</v>
      </c>
      <c r="O151" s="336">
        <f>IF(ISNUMBER(Regressions!Q161),ROUND(Regressions!Q161, 1), NA())</f>
        <v>100</v>
      </c>
      <c r="P151" s="332">
        <f>IF(ISNUMBER(Regressions!R161),ROUND(Regressions!R161, 1), NA())</f>
        <v>100</v>
      </c>
      <c r="Q151" s="338">
        <f>IF(ISNUMBER(Regressions!S161),ROUND(Regressions!S161, 1), NA())</f>
        <v>100</v>
      </c>
      <c r="R151" s="334">
        <f>IF(ISNUMBER(Regressions!T161),ROUND(Regressions!T161, 1), NA())</f>
        <v>0</v>
      </c>
      <c r="S151" s="335">
        <f>IF(ISNUMBER(Regressions!U161),ROUND(Regressions!U161, 1), NA())</f>
        <v>0</v>
      </c>
    </row>
    <row xmlns:x14ac="http://schemas.microsoft.com/office/spreadsheetml/2009/9/ac" r="152" hidden="true" x14ac:dyDescent="0.2">
      <c r="A152" s="320" t="str">
        <f>IF(ISBLANK(Regressions!A162), " ", Regressions!A162)</f>
        <v>Denmark</v>
      </c>
      <c r="B152" s="321">
        <f>IF(ISBLANK(Regressions!B162), " ", Regressions!B162)</f>
        <v>2024</v>
      </c>
      <c r="C152" s="326" t="str">
        <f>IF(ISBLANK(Regressions!C162), " ", Regressions!C162)</f>
        <v>Primary</v>
      </c>
      <c r="D152" s="322" t="str">
        <f>IF(ISBLANK(Regressions!D162), " ", Regressions!D162)</f>
        <v> </v>
      </c>
      <c r="E152" s="200" t="e">
        <f>IF(ISNUMBER(Regressions!E162),ROUND(Regressions!E162, 1), NA())</f>
        <v>#N/A</v>
      </c>
      <c r="F152" s="323" t="e">
        <f>IF(ISNUMBER(Regressions!F162),ROUND(Regressions!F162, 1), NA())</f>
        <v>#N/A</v>
      </c>
      <c r="G152" s="222" t="e">
        <f>IF(ISNUMBER(Regressions!G162),ROUND(Regressions!G162, 1), NA())</f>
        <v>#N/A</v>
      </c>
      <c r="H152" s="324" t="e">
        <f>IF(ISNUMBER(Regressions!H162),ROUND(Regressions!H162, 1), NA())</f>
        <v>#N/A</v>
      </c>
      <c r="I152" s="223" t="e">
        <f>IF(ISNUMBER(Regressions!I162),ROUND(Regressions!I162, 1), NA())</f>
        <v>#N/A</v>
      </c>
      <c r="J152" s="325" t="e">
        <f>IF(ISNUMBER(Regressions!K162),ROUND(Regressions!K162, 1), NA())</f>
        <v>#N/A</v>
      </c>
      <c r="K152" s="323" t="e">
        <f>IF(ISNUMBER(Regressions!L162),ROUND(Regressions!L162, 1), NA())</f>
        <v>#N/A</v>
      </c>
      <c r="L152" s="224" t="e">
        <f>IF(ISNUMBER(Regressions!M162),ROUND(Regressions!M162, 1), NA())</f>
        <v>#N/A</v>
      </c>
      <c r="M152" s="324" t="e">
        <f>IF(ISNUMBER(Regressions!N162),ROUND(Regressions!N162, 1), NA())</f>
        <v>#N/A</v>
      </c>
      <c r="N152" s="223" t="e">
        <f>IF(ISNUMBER(Regressions!O162),ROUND(Regressions!O162, 1), NA())</f>
        <v>#N/A</v>
      </c>
      <c r="O152" s="325" t="e">
        <f>IF(ISNUMBER(Regressions!Q162),ROUND(Regressions!Q162, 1), NA())</f>
        <v>#N/A</v>
      </c>
      <c r="P152" s="323" t="e">
        <f>IF(ISNUMBER(Regressions!R162),ROUND(Regressions!R162, 1), NA())</f>
        <v>#N/A</v>
      </c>
      <c r="Q152" s="201" t="e">
        <f>IF(ISNUMBER(Regressions!S162),ROUND(Regressions!S162, 1), NA())</f>
        <v>#N/A</v>
      </c>
      <c r="R152" s="324" t="e">
        <f>IF(ISNUMBER(Regressions!T162),ROUND(Regressions!T162, 1), NA())</f>
        <v>#N/A</v>
      </c>
      <c r="S152" s="223" t="e">
        <f>IF(ISNUMBER(Regressions!U162),ROUND(Regressions!U162, 1), NA())</f>
        <v>#N/A</v>
      </c>
    </row>
    <row xmlns:x14ac="http://schemas.microsoft.com/office/spreadsheetml/2009/9/ac" r="153" hidden="true" x14ac:dyDescent="0.2">
      <c r="A153" s="320" t="str">
        <f>IF(ISBLANK(Regressions!A163), " ", Regressions!A163)</f>
        <v>Denmark</v>
      </c>
      <c r="B153" s="321">
        <f>IF(ISBLANK(Regressions!B163), " ", Regressions!B163)</f>
        <v>2025</v>
      </c>
      <c r="C153" s="326" t="str">
        <f>IF(ISBLANK(Regressions!C163), " ", Regressions!C163)</f>
        <v>Primary</v>
      </c>
      <c r="D153" s="322" t="str">
        <f>IF(ISBLANK(Regressions!D163), " ", Regressions!D163)</f>
        <v> </v>
      </c>
      <c r="E153" s="200" t="e">
        <f>IF(ISNUMBER(Regressions!E163),ROUND(Regressions!E163, 1), NA())</f>
        <v>#N/A</v>
      </c>
      <c r="F153" s="323" t="e">
        <f>IF(ISNUMBER(Regressions!F163),ROUND(Regressions!F163, 1), NA())</f>
        <v>#N/A</v>
      </c>
      <c r="G153" s="222" t="e">
        <f>IF(ISNUMBER(Regressions!G163),ROUND(Regressions!G163, 1), NA())</f>
        <v>#N/A</v>
      </c>
      <c r="H153" s="324" t="e">
        <f>IF(ISNUMBER(Regressions!H163),ROUND(Regressions!H163, 1), NA())</f>
        <v>#N/A</v>
      </c>
      <c r="I153" s="223" t="e">
        <f>IF(ISNUMBER(Regressions!I163),ROUND(Regressions!I163, 1), NA())</f>
        <v>#N/A</v>
      </c>
      <c r="J153" s="325" t="e">
        <f>IF(ISNUMBER(Regressions!K163),ROUND(Regressions!K163, 1), NA())</f>
        <v>#N/A</v>
      </c>
      <c r="K153" s="323" t="e">
        <f>IF(ISNUMBER(Regressions!L163),ROUND(Regressions!L163, 1), NA())</f>
        <v>#N/A</v>
      </c>
      <c r="L153" s="224" t="e">
        <f>IF(ISNUMBER(Regressions!M163),ROUND(Regressions!M163, 1), NA())</f>
        <v>#N/A</v>
      </c>
      <c r="M153" s="324" t="e">
        <f>IF(ISNUMBER(Regressions!N163),ROUND(Regressions!N163, 1), NA())</f>
        <v>#N/A</v>
      </c>
      <c r="N153" s="223" t="e">
        <f>IF(ISNUMBER(Regressions!O163),ROUND(Regressions!O163, 1), NA())</f>
        <v>#N/A</v>
      </c>
      <c r="O153" s="325" t="e">
        <f>IF(ISNUMBER(Regressions!Q163),ROUND(Regressions!Q163, 1), NA())</f>
        <v>#N/A</v>
      </c>
      <c r="P153" s="323" t="e">
        <f>IF(ISNUMBER(Regressions!R163),ROUND(Regressions!R163, 1), NA())</f>
        <v>#N/A</v>
      </c>
      <c r="Q153" s="201" t="e">
        <f>IF(ISNUMBER(Regressions!S163),ROUND(Regressions!S163, 1), NA())</f>
        <v>#N/A</v>
      </c>
      <c r="R153" s="324" t="e">
        <f>IF(ISNUMBER(Regressions!T163),ROUND(Regressions!T163, 1), NA())</f>
        <v>#N/A</v>
      </c>
      <c r="S153" s="223" t="e">
        <f>IF(ISNUMBER(Regressions!U163),ROUND(Regressions!U163, 1), NA())</f>
        <v>#N/A</v>
      </c>
    </row>
    <row xmlns:x14ac="http://schemas.microsoft.com/office/spreadsheetml/2009/9/ac" r="154" hidden="true" x14ac:dyDescent="0.2">
      <c r="A154" s="320" t="str">
        <f>IF(ISBLANK(Regressions!A164), " ", Regressions!A164)</f>
        <v>Denmark</v>
      </c>
      <c r="B154" s="321">
        <f>IF(ISBLANK(Regressions!B164), " ", Regressions!B164)</f>
        <v>2026</v>
      </c>
      <c r="C154" s="326" t="str">
        <f>IF(ISBLANK(Regressions!C164), " ", Regressions!C164)</f>
        <v>Primary</v>
      </c>
      <c r="D154" s="322" t="str">
        <f>IF(ISBLANK(Regressions!D164), " ", Regressions!D164)</f>
        <v> </v>
      </c>
      <c r="E154" s="200" t="e">
        <f>IF(ISNUMBER(Regressions!E164),ROUND(Regressions!E164, 1), NA())</f>
        <v>#N/A</v>
      </c>
      <c r="F154" s="323" t="e">
        <f>IF(ISNUMBER(Regressions!F164),ROUND(Regressions!F164, 1), NA())</f>
        <v>#N/A</v>
      </c>
      <c r="G154" s="222" t="e">
        <f>IF(ISNUMBER(Regressions!G164),ROUND(Regressions!G164, 1), NA())</f>
        <v>#N/A</v>
      </c>
      <c r="H154" s="324" t="e">
        <f>IF(ISNUMBER(Regressions!H164),ROUND(Regressions!H164, 1), NA())</f>
        <v>#N/A</v>
      </c>
      <c r="I154" s="223" t="e">
        <f>IF(ISNUMBER(Regressions!I164),ROUND(Regressions!I164, 1), NA())</f>
        <v>#N/A</v>
      </c>
      <c r="J154" s="325" t="e">
        <f>IF(ISNUMBER(Regressions!K164),ROUND(Regressions!K164, 1), NA())</f>
        <v>#N/A</v>
      </c>
      <c r="K154" s="323" t="e">
        <f>IF(ISNUMBER(Regressions!L164),ROUND(Regressions!L164, 1), NA())</f>
        <v>#N/A</v>
      </c>
      <c r="L154" s="224" t="e">
        <f>IF(ISNUMBER(Regressions!M164),ROUND(Regressions!M164, 1), NA())</f>
        <v>#N/A</v>
      </c>
      <c r="M154" s="324" t="e">
        <f>IF(ISNUMBER(Regressions!N164),ROUND(Regressions!N164, 1), NA())</f>
        <v>#N/A</v>
      </c>
      <c r="N154" s="223" t="e">
        <f>IF(ISNUMBER(Regressions!O164),ROUND(Regressions!O164, 1), NA())</f>
        <v>#N/A</v>
      </c>
      <c r="O154" s="325" t="e">
        <f>IF(ISNUMBER(Regressions!Q164),ROUND(Regressions!Q164, 1), NA())</f>
        <v>#N/A</v>
      </c>
      <c r="P154" s="323" t="e">
        <f>IF(ISNUMBER(Regressions!R164),ROUND(Regressions!R164, 1), NA())</f>
        <v>#N/A</v>
      </c>
      <c r="Q154" s="201" t="e">
        <f>IF(ISNUMBER(Regressions!S164),ROUND(Regressions!S164, 1), NA())</f>
        <v>#N/A</v>
      </c>
      <c r="R154" s="324" t="e">
        <f>IF(ISNUMBER(Regressions!T164),ROUND(Regressions!T164, 1), NA())</f>
        <v>#N/A</v>
      </c>
      <c r="S154" s="223" t="e">
        <f>IF(ISNUMBER(Regressions!U164),ROUND(Regressions!U164, 1), NA())</f>
        <v>#N/A</v>
      </c>
    </row>
    <row xmlns:x14ac="http://schemas.microsoft.com/office/spreadsheetml/2009/9/ac" r="155" hidden="true" x14ac:dyDescent="0.2">
      <c r="A155" s="320" t="str">
        <f>IF(ISBLANK(Regressions!A165), " ", Regressions!A165)</f>
        <v>Denmark</v>
      </c>
      <c r="B155" s="321">
        <f>IF(ISBLANK(Regressions!B165), " ", Regressions!B165)</f>
        <v>2027</v>
      </c>
      <c r="C155" s="326" t="str">
        <f>IF(ISBLANK(Regressions!C165), " ", Regressions!C165)</f>
        <v>Primary</v>
      </c>
      <c r="D155" s="322" t="str">
        <f>IF(ISBLANK(Regressions!D165), " ", Regressions!D165)</f>
        <v> </v>
      </c>
      <c r="E155" s="200" t="e">
        <f>IF(ISNUMBER(Regressions!E165),ROUND(Regressions!E165, 1), NA())</f>
        <v>#N/A</v>
      </c>
      <c r="F155" s="323" t="e">
        <f>IF(ISNUMBER(Regressions!F165),ROUND(Regressions!F165, 1), NA())</f>
        <v>#N/A</v>
      </c>
      <c r="G155" s="222" t="e">
        <f>IF(ISNUMBER(Regressions!G165),ROUND(Regressions!G165, 1), NA())</f>
        <v>#N/A</v>
      </c>
      <c r="H155" s="324" t="e">
        <f>IF(ISNUMBER(Regressions!H165),ROUND(Regressions!H165, 1), NA())</f>
        <v>#N/A</v>
      </c>
      <c r="I155" s="223" t="e">
        <f>IF(ISNUMBER(Regressions!I165),ROUND(Regressions!I165, 1), NA())</f>
        <v>#N/A</v>
      </c>
      <c r="J155" s="325" t="e">
        <f>IF(ISNUMBER(Regressions!K165),ROUND(Regressions!K165, 1), NA())</f>
        <v>#N/A</v>
      </c>
      <c r="K155" s="323" t="e">
        <f>IF(ISNUMBER(Regressions!L165),ROUND(Regressions!L165, 1), NA())</f>
        <v>#N/A</v>
      </c>
      <c r="L155" s="224" t="e">
        <f>IF(ISNUMBER(Regressions!M165),ROUND(Regressions!M165, 1), NA())</f>
        <v>#N/A</v>
      </c>
      <c r="M155" s="324" t="e">
        <f>IF(ISNUMBER(Regressions!N165),ROUND(Regressions!N165, 1), NA())</f>
        <v>#N/A</v>
      </c>
      <c r="N155" s="223" t="e">
        <f>IF(ISNUMBER(Regressions!O165),ROUND(Regressions!O165, 1), NA())</f>
        <v>#N/A</v>
      </c>
      <c r="O155" s="325" t="e">
        <f>IF(ISNUMBER(Regressions!Q165),ROUND(Regressions!Q165, 1), NA())</f>
        <v>#N/A</v>
      </c>
      <c r="P155" s="323" t="e">
        <f>IF(ISNUMBER(Regressions!R165),ROUND(Regressions!R165, 1), NA())</f>
        <v>#N/A</v>
      </c>
      <c r="Q155" s="201" t="e">
        <f>IF(ISNUMBER(Regressions!S165),ROUND(Regressions!S165, 1), NA())</f>
        <v>#N/A</v>
      </c>
      <c r="R155" s="324" t="e">
        <f>IF(ISNUMBER(Regressions!T165),ROUND(Regressions!T165, 1), NA())</f>
        <v>#N/A</v>
      </c>
      <c r="S155" s="223" t="e">
        <f>IF(ISNUMBER(Regressions!U165),ROUND(Regressions!U165, 1), NA())</f>
        <v>#N/A</v>
      </c>
    </row>
    <row xmlns:x14ac="http://schemas.microsoft.com/office/spreadsheetml/2009/9/ac" r="156" hidden="true" x14ac:dyDescent="0.2">
      <c r="A156" s="320" t="str">
        <f>IF(ISBLANK(Regressions!A166), " ", Regressions!A166)</f>
        <v>Denmark</v>
      </c>
      <c r="B156" s="321">
        <f>IF(ISBLANK(Regressions!B166), " ", Regressions!B166)</f>
        <v>2028</v>
      </c>
      <c r="C156" s="326" t="str">
        <f>IF(ISBLANK(Regressions!C166), " ", Regressions!C166)</f>
        <v>Primary</v>
      </c>
      <c r="D156" s="322" t="str">
        <f>IF(ISBLANK(Regressions!D166), " ", Regressions!D166)</f>
        <v> </v>
      </c>
      <c r="E156" s="200" t="e">
        <f>IF(ISNUMBER(Regressions!E166),ROUND(Regressions!E166, 1), NA())</f>
        <v>#N/A</v>
      </c>
      <c r="F156" s="323" t="e">
        <f>IF(ISNUMBER(Regressions!F166),ROUND(Regressions!F166, 1), NA())</f>
        <v>#N/A</v>
      </c>
      <c r="G156" s="222" t="e">
        <f>IF(ISNUMBER(Regressions!G166),ROUND(Regressions!G166, 1), NA())</f>
        <v>#N/A</v>
      </c>
      <c r="H156" s="324" t="e">
        <f>IF(ISNUMBER(Regressions!H166),ROUND(Regressions!H166, 1), NA())</f>
        <v>#N/A</v>
      </c>
      <c r="I156" s="223" t="e">
        <f>IF(ISNUMBER(Regressions!I166),ROUND(Regressions!I166, 1), NA())</f>
        <v>#N/A</v>
      </c>
      <c r="J156" s="325" t="e">
        <f>IF(ISNUMBER(Regressions!K166),ROUND(Regressions!K166, 1), NA())</f>
        <v>#N/A</v>
      </c>
      <c r="K156" s="323" t="e">
        <f>IF(ISNUMBER(Regressions!L166),ROUND(Regressions!L166, 1), NA())</f>
        <v>#N/A</v>
      </c>
      <c r="L156" s="224" t="e">
        <f>IF(ISNUMBER(Regressions!M166),ROUND(Regressions!M166, 1), NA())</f>
        <v>#N/A</v>
      </c>
      <c r="M156" s="324" t="e">
        <f>IF(ISNUMBER(Regressions!N166),ROUND(Regressions!N166, 1), NA())</f>
        <v>#N/A</v>
      </c>
      <c r="N156" s="223" t="e">
        <f>IF(ISNUMBER(Regressions!O166),ROUND(Regressions!O166, 1), NA())</f>
        <v>#N/A</v>
      </c>
      <c r="O156" s="325" t="e">
        <f>IF(ISNUMBER(Regressions!Q166),ROUND(Regressions!Q166, 1), NA())</f>
        <v>#N/A</v>
      </c>
      <c r="P156" s="323" t="e">
        <f>IF(ISNUMBER(Regressions!R166),ROUND(Regressions!R166, 1), NA())</f>
        <v>#N/A</v>
      </c>
      <c r="Q156" s="201" t="e">
        <f>IF(ISNUMBER(Regressions!S166),ROUND(Regressions!S166, 1), NA())</f>
        <v>#N/A</v>
      </c>
      <c r="R156" s="324" t="e">
        <f>IF(ISNUMBER(Regressions!T166),ROUND(Regressions!T166, 1), NA())</f>
        <v>#N/A</v>
      </c>
      <c r="S156" s="223" t="e">
        <f>IF(ISNUMBER(Regressions!U166),ROUND(Regressions!U166, 1), NA())</f>
        <v>#N/A</v>
      </c>
    </row>
    <row xmlns:x14ac="http://schemas.microsoft.com/office/spreadsheetml/2009/9/ac" r="157" hidden="true" x14ac:dyDescent="0.2">
      <c r="A157" s="320" t="str">
        <f>IF(ISBLANK(Regressions!A167), " ", Regressions!A167)</f>
        <v>Denmark</v>
      </c>
      <c r="B157" s="321">
        <f>IF(ISBLANK(Regressions!B167), " ", Regressions!B167)</f>
        <v>2029</v>
      </c>
      <c r="C157" s="326" t="str">
        <f>IF(ISBLANK(Regressions!C167), " ", Regressions!C167)</f>
        <v>Primary</v>
      </c>
      <c r="D157" s="322" t="str">
        <f>IF(ISBLANK(Regressions!D167), " ", Regressions!D167)</f>
        <v> </v>
      </c>
      <c r="E157" s="200" t="e">
        <f>IF(ISNUMBER(Regressions!E167),ROUND(Regressions!E167, 1), NA())</f>
        <v>#N/A</v>
      </c>
      <c r="F157" s="323" t="e">
        <f>IF(ISNUMBER(Regressions!F167),ROUND(Regressions!F167, 1), NA())</f>
        <v>#N/A</v>
      </c>
      <c r="G157" s="222" t="e">
        <f>IF(ISNUMBER(Regressions!G167),ROUND(Regressions!G167, 1), NA())</f>
        <v>#N/A</v>
      </c>
      <c r="H157" s="324" t="e">
        <f>IF(ISNUMBER(Regressions!H167),ROUND(Regressions!H167, 1), NA())</f>
        <v>#N/A</v>
      </c>
      <c r="I157" s="223" t="e">
        <f>IF(ISNUMBER(Regressions!I167),ROUND(Regressions!I167, 1), NA())</f>
        <v>#N/A</v>
      </c>
      <c r="J157" s="325" t="e">
        <f>IF(ISNUMBER(Regressions!K167),ROUND(Regressions!K167, 1), NA())</f>
        <v>#N/A</v>
      </c>
      <c r="K157" s="323" t="e">
        <f>IF(ISNUMBER(Regressions!L167),ROUND(Regressions!L167, 1), NA())</f>
        <v>#N/A</v>
      </c>
      <c r="L157" s="224" t="e">
        <f>IF(ISNUMBER(Regressions!M167),ROUND(Regressions!M167, 1), NA())</f>
        <v>#N/A</v>
      </c>
      <c r="M157" s="324" t="e">
        <f>IF(ISNUMBER(Regressions!N167),ROUND(Regressions!N167, 1), NA())</f>
        <v>#N/A</v>
      </c>
      <c r="N157" s="223" t="e">
        <f>IF(ISNUMBER(Regressions!O167),ROUND(Regressions!O167, 1), NA())</f>
        <v>#N/A</v>
      </c>
      <c r="O157" s="325" t="e">
        <f>IF(ISNUMBER(Regressions!Q167),ROUND(Regressions!Q167, 1), NA())</f>
        <v>#N/A</v>
      </c>
      <c r="P157" s="323" t="e">
        <f>IF(ISNUMBER(Regressions!R167),ROUND(Regressions!R167, 1), NA())</f>
        <v>#N/A</v>
      </c>
      <c r="Q157" s="201" t="e">
        <f>IF(ISNUMBER(Regressions!S167),ROUND(Regressions!S167, 1), NA())</f>
        <v>#N/A</v>
      </c>
      <c r="R157" s="324" t="e">
        <f>IF(ISNUMBER(Regressions!T167),ROUND(Regressions!T167, 1), NA())</f>
        <v>#N/A</v>
      </c>
      <c r="S157" s="223" t="e">
        <f>IF(ISNUMBER(Regressions!U167),ROUND(Regressions!U167, 1), NA())</f>
        <v>#N/A</v>
      </c>
    </row>
    <row xmlns:x14ac="http://schemas.microsoft.com/office/spreadsheetml/2009/9/ac" r="158" hidden="true" x14ac:dyDescent="0.2">
      <c r="A158" s="320" t="str">
        <f>IF(ISBLANK(Regressions!A168), " ", Regressions!A168)</f>
        <v>Denmark</v>
      </c>
      <c r="B158" s="321">
        <f>IF(ISBLANK(Regressions!B168), " ", Regressions!B168)</f>
        <v>2030</v>
      </c>
      <c r="C158" s="326" t="str">
        <f>IF(ISBLANK(Regressions!C168), " ", Regressions!C168)</f>
        <v>Primary</v>
      </c>
      <c r="D158" s="322" t="str">
        <f>IF(ISBLANK(Regressions!D168), " ", Regressions!D168)</f>
        <v> </v>
      </c>
      <c r="E158" s="200" t="e">
        <f>IF(ISNUMBER(Regressions!E168),ROUND(Regressions!E168, 1), NA())</f>
        <v>#N/A</v>
      </c>
      <c r="F158" s="323" t="e">
        <f>IF(ISNUMBER(Regressions!F168),ROUND(Regressions!F168, 1), NA())</f>
        <v>#N/A</v>
      </c>
      <c r="G158" s="222" t="e">
        <f>IF(ISNUMBER(Regressions!G168),ROUND(Regressions!G168, 1), NA())</f>
        <v>#N/A</v>
      </c>
      <c r="H158" s="324" t="e">
        <f>IF(ISNUMBER(Regressions!H168),ROUND(Regressions!H168, 1), NA())</f>
        <v>#N/A</v>
      </c>
      <c r="I158" s="223" t="e">
        <f>IF(ISNUMBER(Regressions!I168),ROUND(Regressions!I168, 1), NA())</f>
        <v>#N/A</v>
      </c>
      <c r="J158" s="325" t="e">
        <f>IF(ISNUMBER(Regressions!K168),ROUND(Regressions!K168, 1), NA())</f>
        <v>#N/A</v>
      </c>
      <c r="K158" s="323" t="e">
        <f>IF(ISNUMBER(Regressions!L168),ROUND(Regressions!L168, 1), NA())</f>
        <v>#N/A</v>
      </c>
      <c r="L158" s="224" t="e">
        <f>IF(ISNUMBER(Regressions!M168),ROUND(Regressions!M168, 1), NA())</f>
        <v>#N/A</v>
      </c>
      <c r="M158" s="324" t="e">
        <f>IF(ISNUMBER(Regressions!N168),ROUND(Regressions!N168, 1), NA())</f>
        <v>#N/A</v>
      </c>
      <c r="N158" s="223" t="e">
        <f>IF(ISNUMBER(Regressions!O168),ROUND(Regressions!O168, 1), NA())</f>
        <v>#N/A</v>
      </c>
      <c r="O158" s="325" t="e">
        <f>IF(ISNUMBER(Regressions!Q168),ROUND(Regressions!Q168, 1), NA())</f>
        <v>#N/A</v>
      </c>
      <c r="P158" s="323" t="e">
        <f>IF(ISNUMBER(Regressions!R168),ROUND(Regressions!R168, 1), NA())</f>
        <v>#N/A</v>
      </c>
      <c r="Q158" s="201" t="e">
        <f>IF(ISNUMBER(Regressions!S168),ROUND(Regressions!S168, 1), NA())</f>
        <v>#N/A</v>
      </c>
      <c r="R158" s="324" t="e">
        <f>IF(ISNUMBER(Regressions!T168),ROUND(Regressions!T168, 1), NA())</f>
        <v>#N/A</v>
      </c>
      <c r="S158" s="223" t="e">
        <f>IF(ISNUMBER(Regressions!U168),ROUND(Regressions!U168, 1), NA())</f>
        <v>#N/A</v>
      </c>
    </row>
    <row xmlns:x14ac="http://schemas.microsoft.com/office/spreadsheetml/2009/9/ac" r="159" x14ac:dyDescent="0.2">
      <c r="A159" s="320" t="str">
        <f>IF(ISBLANK(Regressions!A169), " ", Regressions!A169)</f>
        <v>Denmark</v>
      </c>
      <c r="B159" s="321">
        <f>IF(ISBLANK(Regressions!B169), " ", Regressions!B169)</f>
        <v>2000</v>
      </c>
      <c r="C159" s="326" t="str">
        <f>IF(ISBLANK(Regressions!C169), " ", Regressions!C169)</f>
        <v>Secondary</v>
      </c>
      <c r="D159" s="322">
        <f>IF(ISBLANK(Regressions!D169), " ", Regressions!D169)</f>
        <v>335939</v>
      </c>
      <c r="E159" s="200">
        <f>IF(ISNUMBER(Regressions!E169),ROUND(Regressions!E169, 1), NA())</f>
        <v>100</v>
      </c>
      <c r="F159" s="323">
        <f>IF(ISNUMBER(Regressions!F169),ROUND(Regressions!F169, 1), NA())</f>
        <v>100</v>
      </c>
      <c r="G159" s="222">
        <f>IF(ISNUMBER(Regressions!G169),ROUND(Regressions!G169, 1), NA())</f>
        <v>100</v>
      </c>
      <c r="H159" s="324">
        <f>IF(ISNUMBER(Regressions!H169),ROUND(Regressions!H169, 1), NA())</f>
        <v>0</v>
      </c>
      <c r="I159" s="223">
        <f>IF(ISNUMBER(Regressions!I169),ROUND(Regressions!I169, 1), NA())</f>
        <v>0</v>
      </c>
      <c r="J159" s="325">
        <f>IF(ISNUMBER(Regressions!K169),ROUND(Regressions!K169, 1), NA())</f>
        <v>100</v>
      </c>
      <c r="K159" s="323">
        <f>IF(ISNUMBER(Regressions!L169),ROUND(Regressions!L169, 1), NA())</f>
        <v>100</v>
      </c>
      <c r="L159" s="224">
        <f>IF(ISNUMBER(Regressions!M169),ROUND(Regressions!M169, 1), NA())</f>
        <v>100</v>
      </c>
      <c r="M159" s="324">
        <f>IF(ISNUMBER(Regressions!N169),ROUND(Regressions!N169, 1), NA())</f>
        <v>0</v>
      </c>
      <c r="N159" s="223">
        <f>IF(ISNUMBER(Regressions!O169),ROUND(Regressions!O169, 1), NA())</f>
        <v>0</v>
      </c>
      <c r="O159" s="325">
        <f>IF(ISNUMBER(Regressions!Q169),ROUND(Regressions!Q169, 1), NA())</f>
        <v>100</v>
      </c>
      <c r="P159" s="323">
        <f>IF(ISNUMBER(Regressions!R169),ROUND(Regressions!R169, 1), NA())</f>
        <v>100</v>
      </c>
      <c r="Q159" s="201">
        <f>IF(ISNUMBER(Regressions!S169),ROUND(Regressions!S169, 1), NA())</f>
        <v>100</v>
      </c>
      <c r="R159" s="324">
        <f>IF(ISNUMBER(Regressions!T169),ROUND(Regressions!T169, 1), NA())</f>
        <v>0</v>
      </c>
      <c r="S159" s="223">
        <f>IF(ISNUMBER(Regressions!U169),ROUND(Regressions!U169, 1), NA())</f>
        <v>0</v>
      </c>
    </row>
    <row xmlns:x14ac="http://schemas.microsoft.com/office/spreadsheetml/2009/9/ac" r="160" x14ac:dyDescent="0.2">
      <c r="A160" s="320" t="str">
        <f>IF(ISBLANK(Regressions!A170), " ", Regressions!A170)</f>
        <v>Denmark</v>
      </c>
      <c r="B160" s="321">
        <f>IF(ISBLANK(Regressions!B170), " ", Regressions!B170)</f>
        <v>2001</v>
      </c>
      <c r="C160" s="326" t="str">
        <f>IF(ISBLANK(Regressions!C170), " ", Regressions!C170)</f>
        <v>Secondary</v>
      </c>
      <c r="D160" s="322">
        <f>IF(ISBLANK(Regressions!D170), " ", Regressions!D170)</f>
        <v>339956</v>
      </c>
      <c r="E160" s="200">
        <f>IF(ISNUMBER(Regressions!E170),ROUND(Regressions!E170, 1), NA())</f>
        <v>100</v>
      </c>
      <c r="F160" s="323">
        <f>IF(ISNUMBER(Regressions!F170),ROUND(Regressions!F170, 1), NA())</f>
        <v>100</v>
      </c>
      <c r="G160" s="222">
        <f>IF(ISNUMBER(Regressions!G170),ROUND(Regressions!G170, 1), NA())</f>
        <v>100</v>
      </c>
      <c r="H160" s="324">
        <f>IF(ISNUMBER(Regressions!H170),ROUND(Regressions!H170, 1), NA())</f>
        <v>0</v>
      </c>
      <c r="I160" s="223">
        <f>IF(ISNUMBER(Regressions!I170),ROUND(Regressions!I170, 1), NA())</f>
        <v>0</v>
      </c>
      <c r="J160" s="325">
        <f>IF(ISNUMBER(Regressions!K170),ROUND(Regressions!K170, 1), NA())</f>
        <v>100</v>
      </c>
      <c r="K160" s="323">
        <f>IF(ISNUMBER(Regressions!L170),ROUND(Regressions!L170, 1), NA())</f>
        <v>100</v>
      </c>
      <c r="L160" s="224">
        <f>IF(ISNUMBER(Regressions!M170),ROUND(Regressions!M170, 1), NA())</f>
        <v>100</v>
      </c>
      <c r="M160" s="324">
        <f>IF(ISNUMBER(Regressions!N170),ROUND(Regressions!N170, 1), NA())</f>
        <v>0</v>
      </c>
      <c r="N160" s="223">
        <f>IF(ISNUMBER(Regressions!O170),ROUND(Regressions!O170, 1), NA())</f>
        <v>0</v>
      </c>
      <c r="O160" s="325">
        <f>IF(ISNUMBER(Regressions!Q170),ROUND(Regressions!Q170, 1), NA())</f>
        <v>100</v>
      </c>
      <c r="P160" s="323">
        <f>IF(ISNUMBER(Regressions!R170),ROUND(Regressions!R170, 1), NA())</f>
        <v>100</v>
      </c>
      <c r="Q160" s="201">
        <f>IF(ISNUMBER(Regressions!S170),ROUND(Regressions!S170, 1), NA())</f>
        <v>100</v>
      </c>
      <c r="R160" s="324">
        <f>IF(ISNUMBER(Regressions!T170),ROUND(Regressions!T170, 1), NA())</f>
        <v>0</v>
      </c>
      <c r="S160" s="223">
        <f>IF(ISNUMBER(Regressions!U170),ROUND(Regressions!U170, 1), NA())</f>
        <v>0</v>
      </c>
    </row>
    <row xmlns:x14ac="http://schemas.microsoft.com/office/spreadsheetml/2009/9/ac" r="161" x14ac:dyDescent="0.2">
      <c r="A161" s="320" t="str">
        <f>IF(ISBLANK(Regressions!A171), " ", Regressions!A171)</f>
        <v>Denmark</v>
      </c>
      <c r="B161" s="321">
        <f>IF(ISBLANK(Regressions!B171), " ", Regressions!B171)</f>
        <v>2002</v>
      </c>
      <c r="C161" s="326" t="str">
        <f>IF(ISBLANK(Regressions!C171), " ", Regressions!C171)</f>
        <v>Secondary</v>
      </c>
      <c r="D161" s="322">
        <f>IF(ISBLANK(Regressions!D171), " ", Regressions!D171)</f>
        <v>347320</v>
      </c>
      <c r="E161" s="200">
        <f>IF(ISNUMBER(Regressions!E171),ROUND(Regressions!E171, 1), NA())</f>
        <v>100</v>
      </c>
      <c r="F161" s="323">
        <f>IF(ISNUMBER(Regressions!F171),ROUND(Regressions!F171, 1), NA())</f>
        <v>100</v>
      </c>
      <c r="G161" s="222">
        <f>IF(ISNUMBER(Regressions!G171),ROUND(Regressions!G171, 1), NA())</f>
        <v>100</v>
      </c>
      <c r="H161" s="324">
        <f>IF(ISNUMBER(Regressions!H171),ROUND(Regressions!H171, 1), NA())</f>
        <v>0</v>
      </c>
      <c r="I161" s="223">
        <f>IF(ISNUMBER(Regressions!I171),ROUND(Regressions!I171, 1), NA())</f>
        <v>0</v>
      </c>
      <c r="J161" s="325">
        <f>IF(ISNUMBER(Regressions!K171),ROUND(Regressions!K171, 1), NA())</f>
        <v>100</v>
      </c>
      <c r="K161" s="323">
        <f>IF(ISNUMBER(Regressions!L171),ROUND(Regressions!L171, 1), NA())</f>
        <v>100</v>
      </c>
      <c r="L161" s="224">
        <f>IF(ISNUMBER(Regressions!M171),ROUND(Regressions!M171, 1), NA())</f>
        <v>100</v>
      </c>
      <c r="M161" s="324">
        <f>IF(ISNUMBER(Regressions!N171),ROUND(Regressions!N171, 1), NA())</f>
        <v>0</v>
      </c>
      <c r="N161" s="223">
        <f>IF(ISNUMBER(Regressions!O171),ROUND(Regressions!O171, 1), NA())</f>
        <v>0</v>
      </c>
      <c r="O161" s="325">
        <f>IF(ISNUMBER(Regressions!Q171),ROUND(Regressions!Q171, 1), NA())</f>
        <v>100</v>
      </c>
      <c r="P161" s="323">
        <f>IF(ISNUMBER(Regressions!R171),ROUND(Regressions!R171, 1), NA())</f>
        <v>100</v>
      </c>
      <c r="Q161" s="201">
        <f>IF(ISNUMBER(Regressions!S171),ROUND(Regressions!S171, 1), NA())</f>
        <v>100</v>
      </c>
      <c r="R161" s="324">
        <f>IF(ISNUMBER(Regressions!T171),ROUND(Regressions!T171, 1), NA())</f>
        <v>0</v>
      </c>
      <c r="S161" s="223">
        <f>IF(ISNUMBER(Regressions!U171),ROUND(Regressions!U171, 1), NA())</f>
        <v>0</v>
      </c>
    </row>
    <row xmlns:x14ac="http://schemas.microsoft.com/office/spreadsheetml/2009/9/ac" r="162" x14ac:dyDescent="0.2">
      <c r="A162" s="320" t="str">
        <f>IF(ISBLANK(Regressions!A172), " ", Regressions!A172)</f>
        <v>Denmark</v>
      </c>
      <c r="B162" s="321">
        <f>IF(ISBLANK(Regressions!B172), " ", Regressions!B172)</f>
        <v>2003</v>
      </c>
      <c r="C162" s="326" t="str">
        <f>IF(ISBLANK(Regressions!C172), " ", Regressions!C172)</f>
        <v>Secondary</v>
      </c>
      <c r="D162" s="322">
        <f>IF(ISBLANK(Regressions!D172), " ", Regressions!D172)</f>
        <v>358582</v>
      </c>
      <c r="E162" s="200">
        <f>IF(ISNUMBER(Regressions!E172),ROUND(Regressions!E172, 1), NA())</f>
        <v>100</v>
      </c>
      <c r="F162" s="323">
        <f>IF(ISNUMBER(Regressions!F172),ROUND(Regressions!F172, 1), NA())</f>
        <v>100</v>
      </c>
      <c r="G162" s="222">
        <f>IF(ISNUMBER(Regressions!G172),ROUND(Regressions!G172, 1), NA())</f>
        <v>100</v>
      </c>
      <c r="H162" s="324">
        <f>IF(ISNUMBER(Regressions!H172),ROUND(Regressions!H172, 1), NA())</f>
        <v>0</v>
      </c>
      <c r="I162" s="223">
        <f>IF(ISNUMBER(Regressions!I172),ROUND(Regressions!I172, 1), NA())</f>
        <v>0</v>
      </c>
      <c r="J162" s="325">
        <f>IF(ISNUMBER(Regressions!K172),ROUND(Regressions!K172, 1), NA())</f>
        <v>100</v>
      </c>
      <c r="K162" s="323">
        <f>IF(ISNUMBER(Regressions!L172),ROUND(Regressions!L172, 1), NA())</f>
        <v>100</v>
      </c>
      <c r="L162" s="224">
        <f>IF(ISNUMBER(Regressions!M172),ROUND(Regressions!M172, 1), NA())</f>
        <v>100</v>
      </c>
      <c r="M162" s="324">
        <f>IF(ISNUMBER(Regressions!N172),ROUND(Regressions!N172, 1), NA())</f>
        <v>0</v>
      </c>
      <c r="N162" s="223">
        <f>IF(ISNUMBER(Regressions!O172),ROUND(Regressions!O172, 1), NA())</f>
        <v>0</v>
      </c>
      <c r="O162" s="325">
        <f>IF(ISNUMBER(Regressions!Q172),ROUND(Regressions!Q172, 1), NA())</f>
        <v>100</v>
      </c>
      <c r="P162" s="323">
        <f>IF(ISNUMBER(Regressions!R172),ROUND(Regressions!R172, 1), NA())</f>
        <v>100</v>
      </c>
      <c r="Q162" s="201">
        <f>IF(ISNUMBER(Regressions!S172),ROUND(Regressions!S172, 1), NA())</f>
        <v>100</v>
      </c>
      <c r="R162" s="324">
        <f>IF(ISNUMBER(Regressions!T172),ROUND(Regressions!T172, 1), NA())</f>
        <v>0</v>
      </c>
      <c r="S162" s="223">
        <f>IF(ISNUMBER(Regressions!U172),ROUND(Regressions!U172, 1), NA())</f>
        <v>0</v>
      </c>
    </row>
    <row xmlns:x14ac="http://schemas.microsoft.com/office/spreadsheetml/2009/9/ac" r="163" x14ac:dyDescent="0.2">
      <c r="A163" s="320" t="str">
        <f>IF(ISBLANK(Regressions!A173), " ", Regressions!A173)</f>
        <v>Denmark</v>
      </c>
      <c r="B163" s="321">
        <f>IF(ISBLANK(Regressions!B173), " ", Regressions!B173)</f>
        <v>2004</v>
      </c>
      <c r="C163" s="326" t="str">
        <f>IF(ISBLANK(Regressions!C173), " ", Regressions!C173)</f>
        <v>Secondary</v>
      </c>
      <c r="D163" s="322">
        <f>IF(ISBLANK(Regressions!D173), " ", Regressions!D173)</f>
        <v>370628</v>
      </c>
      <c r="E163" s="200">
        <f>IF(ISNUMBER(Regressions!E173),ROUND(Regressions!E173, 1), NA())</f>
        <v>100</v>
      </c>
      <c r="F163" s="323">
        <f>IF(ISNUMBER(Regressions!F173),ROUND(Regressions!F173, 1), NA())</f>
        <v>100</v>
      </c>
      <c r="G163" s="222">
        <f>IF(ISNUMBER(Regressions!G173),ROUND(Regressions!G173, 1), NA())</f>
        <v>100</v>
      </c>
      <c r="H163" s="324">
        <f>IF(ISNUMBER(Regressions!H173),ROUND(Regressions!H173, 1), NA())</f>
        <v>0</v>
      </c>
      <c r="I163" s="223">
        <f>IF(ISNUMBER(Regressions!I173),ROUND(Regressions!I173, 1), NA())</f>
        <v>0</v>
      </c>
      <c r="J163" s="325">
        <f>IF(ISNUMBER(Regressions!K173),ROUND(Regressions!K173, 1), NA())</f>
        <v>100</v>
      </c>
      <c r="K163" s="323">
        <f>IF(ISNUMBER(Regressions!L173),ROUND(Regressions!L173, 1), NA())</f>
        <v>100</v>
      </c>
      <c r="L163" s="224">
        <f>IF(ISNUMBER(Regressions!M173),ROUND(Regressions!M173, 1), NA())</f>
        <v>100</v>
      </c>
      <c r="M163" s="324">
        <f>IF(ISNUMBER(Regressions!N173),ROUND(Regressions!N173, 1), NA())</f>
        <v>0</v>
      </c>
      <c r="N163" s="223">
        <f>IF(ISNUMBER(Regressions!O173),ROUND(Regressions!O173, 1), NA())</f>
        <v>0</v>
      </c>
      <c r="O163" s="325">
        <f>IF(ISNUMBER(Regressions!Q173),ROUND(Regressions!Q173, 1), NA())</f>
        <v>100</v>
      </c>
      <c r="P163" s="323">
        <f>IF(ISNUMBER(Regressions!R173),ROUND(Regressions!R173, 1), NA())</f>
        <v>100</v>
      </c>
      <c r="Q163" s="201">
        <f>IF(ISNUMBER(Regressions!S173),ROUND(Regressions!S173, 1), NA())</f>
        <v>100</v>
      </c>
      <c r="R163" s="324">
        <f>IF(ISNUMBER(Regressions!T173),ROUND(Regressions!T173, 1), NA())</f>
        <v>0</v>
      </c>
      <c r="S163" s="223">
        <f>IF(ISNUMBER(Regressions!U173),ROUND(Regressions!U173, 1), NA())</f>
        <v>0</v>
      </c>
    </row>
    <row xmlns:x14ac="http://schemas.microsoft.com/office/spreadsheetml/2009/9/ac" r="164" x14ac:dyDescent="0.2">
      <c r="A164" s="320" t="str">
        <f>IF(ISBLANK(Regressions!A174), " ", Regressions!A174)</f>
        <v>Denmark</v>
      </c>
      <c r="B164" s="321">
        <f>IF(ISBLANK(Regressions!B174), " ", Regressions!B174)</f>
        <v>2005</v>
      </c>
      <c r="C164" s="326" t="str">
        <f>IF(ISBLANK(Regressions!C174), " ", Regressions!C174)</f>
        <v>Secondary</v>
      </c>
      <c r="D164" s="322">
        <f>IF(ISBLANK(Regressions!D174), " ", Regressions!D174)</f>
        <v>380858</v>
      </c>
      <c r="E164" s="200">
        <f>IF(ISNUMBER(Regressions!E174),ROUND(Regressions!E174, 1), NA())</f>
        <v>100</v>
      </c>
      <c r="F164" s="323">
        <f>IF(ISNUMBER(Regressions!F174),ROUND(Regressions!F174, 1), NA())</f>
        <v>100</v>
      </c>
      <c r="G164" s="222">
        <f>IF(ISNUMBER(Regressions!G174),ROUND(Regressions!G174, 1), NA())</f>
        <v>100</v>
      </c>
      <c r="H164" s="324">
        <f>IF(ISNUMBER(Regressions!H174),ROUND(Regressions!H174, 1), NA())</f>
        <v>0</v>
      </c>
      <c r="I164" s="223">
        <f>IF(ISNUMBER(Regressions!I174),ROUND(Regressions!I174, 1), NA())</f>
        <v>0</v>
      </c>
      <c r="J164" s="325">
        <f>IF(ISNUMBER(Regressions!K174),ROUND(Regressions!K174, 1), NA())</f>
        <v>100</v>
      </c>
      <c r="K164" s="323">
        <f>IF(ISNUMBER(Regressions!L174),ROUND(Regressions!L174, 1), NA())</f>
        <v>100</v>
      </c>
      <c r="L164" s="224">
        <f>IF(ISNUMBER(Regressions!M174),ROUND(Regressions!M174, 1), NA())</f>
        <v>100</v>
      </c>
      <c r="M164" s="324">
        <f>IF(ISNUMBER(Regressions!N174),ROUND(Regressions!N174, 1), NA())</f>
        <v>0</v>
      </c>
      <c r="N164" s="223">
        <f>IF(ISNUMBER(Regressions!O174),ROUND(Regressions!O174, 1), NA())</f>
        <v>0</v>
      </c>
      <c r="O164" s="325">
        <f>IF(ISNUMBER(Regressions!Q174),ROUND(Regressions!Q174, 1), NA())</f>
        <v>100</v>
      </c>
      <c r="P164" s="323">
        <f>IF(ISNUMBER(Regressions!R174),ROUND(Regressions!R174, 1), NA())</f>
        <v>100</v>
      </c>
      <c r="Q164" s="201">
        <f>IF(ISNUMBER(Regressions!S174),ROUND(Regressions!S174, 1), NA())</f>
        <v>100</v>
      </c>
      <c r="R164" s="324">
        <f>IF(ISNUMBER(Regressions!T174),ROUND(Regressions!T174, 1), NA())</f>
        <v>0</v>
      </c>
      <c r="S164" s="223">
        <f>IF(ISNUMBER(Regressions!U174),ROUND(Regressions!U174, 1), NA())</f>
        <v>0</v>
      </c>
    </row>
    <row xmlns:x14ac="http://schemas.microsoft.com/office/spreadsheetml/2009/9/ac" r="165" x14ac:dyDescent="0.2">
      <c r="A165" s="320" t="str">
        <f>IF(ISBLANK(Regressions!A175), " ", Regressions!A175)</f>
        <v>Denmark</v>
      </c>
      <c r="B165" s="321">
        <f>IF(ISBLANK(Regressions!B175), " ", Regressions!B175)</f>
        <v>2006</v>
      </c>
      <c r="C165" s="326" t="str">
        <f>IF(ISBLANK(Regressions!C175), " ", Regressions!C175)</f>
        <v>Secondary</v>
      </c>
      <c r="D165" s="322">
        <f>IF(ISBLANK(Regressions!D175), " ", Regressions!D175)</f>
        <v>392319</v>
      </c>
      <c r="E165" s="200">
        <f>IF(ISNUMBER(Regressions!E175),ROUND(Regressions!E175, 1), NA())</f>
        <v>100</v>
      </c>
      <c r="F165" s="323">
        <f>IF(ISNUMBER(Regressions!F175),ROUND(Regressions!F175, 1), NA())</f>
        <v>100</v>
      </c>
      <c r="G165" s="222">
        <f>IF(ISNUMBER(Regressions!G175),ROUND(Regressions!G175, 1), NA())</f>
        <v>100</v>
      </c>
      <c r="H165" s="324">
        <f>IF(ISNUMBER(Regressions!H175),ROUND(Regressions!H175, 1), NA())</f>
        <v>0</v>
      </c>
      <c r="I165" s="223">
        <f>IF(ISNUMBER(Regressions!I175),ROUND(Regressions!I175, 1), NA())</f>
        <v>0</v>
      </c>
      <c r="J165" s="325">
        <f>IF(ISNUMBER(Regressions!K175),ROUND(Regressions!K175, 1), NA())</f>
        <v>100</v>
      </c>
      <c r="K165" s="323">
        <f>IF(ISNUMBER(Regressions!L175),ROUND(Regressions!L175, 1), NA())</f>
        <v>100</v>
      </c>
      <c r="L165" s="224">
        <f>IF(ISNUMBER(Regressions!M175),ROUND(Regressions!M175, 1), NA())</f>
        <v>100</v>
      </c>
      <c r="M165" s="324">
        <f>IF(ISNUMBER(Regressions!N175),ROUND(Regressions!N175, 1), NA())</f>
        <v>0</v>
      </c>
      <c r="N165" s="223">
        <f>IF(ISNUMBER(Regressions!O175),ROUND(Regressions!O175, 1), NA())</f>
        <v>0</v>
      </c>
      <c r="O165" s="325">
        <f>IF(ISNUMBER(Regressions!Q175),ROUND(Regressions!Q175, 1), NA())</f>
        <v>100</v>
      </c>
      <c r="P165" s="323">
        <f>IF(ISNUMBER(Regressions!R175),ROUND(Regressions!R175, 1), NA())</f>
        <v>100</v>
      </c>
      <c r="Q165" s="201">
        <f>IF(ISNUMBER(Regressions!S175),ROUND(Regressions!S175, 1), NA())</f>
        <v>100</v>
      </c>
      <c r="R165" s="324">
        <f>IF(ISNUMBER(Regressions!T175),ROUND(Regressions!T175, 1), NA())</f>
        <v>0</v>
      </c>
      <c r="S165" s="223">
        <f>IF(ISNUMBER(Regressions!U175),ROUND(Regressions!U175, 1), NA())</f>
        <v>0</v>
      </c>
    </row>
    <row xmlns:x14ac="http://schemas.microsoft.com/office/spreadsheetml/2009/9/ac" r="166" x14ac:dyDescent="0.2">
      <c r="A166" s="320" t="str">
        <f>IF(ISBLANK(Regressions!A176), " ", Regressions!A176)</f>
        <v>Denmark</v>
      </c>
      <c r="B166" s="321">
        <f>IF(ISBLANK(Regressions!B176), " ", Regressions!B176)</f>
        <v>2007</v>
      </c>
      <c r="C166" s="326" t="str">
        <f>IF(ISBLANK(Regressions!C176), " ", Regressions!C176)</f>
        <v>Secondary</v>
      </c>
      <c r="D166" s="322">
        <f>IF(ISBLANK(Regressions!D176), " ", Regressions!D176)</f>
        <v>402681</v>
      </c>
      <c r="E166" s="200">
        <f>IF(ISNUMBER(Regressions!E176),ROUND(Regressions!E176, 1), NA())</f>
        <v>100</v>
      </c>
      <c r="F166" s="323">
        <f>IF(ISNUMBER(Regressions!F176),ROUND(Regressions!F176, 1), NA())</f>
        <v>100</v>
      </c>
      <c r="G166" s="222">
        <f>IF(ISNUMBER(Regressions!G176),ROUND(Regressions!G176, 1), NA())</f>
        <v>100</v>
      </c>
      <c r="H166" s="324">
        <f>IF(ISNUMBER(Regressions!H176),ROUND(Regressions!H176, 1), NA())</f>
        <v>0</v>
      </c>
      <c r="I166" s="223">
        <f>IF(ISNUMBER(Regressions!I176),ROUND(Regressions!I176, 1), NA())</f>
        <v>0</v>
      </c>
      <c r="J166" s="325">
        <f>IF(ISNUMBER(Regressions!K176),ROUND(Regressions!K176, 1), NA())</f>
        <v>100</v>
      </c>
      <c r="K166" s="323">
        <f>IF(ISNUMBER(Regressions!L176),ROUND(Regressions!L176, 1), NA())</f>
        <v>100</v>
      </c>
      <c r="L166" s="224">
        <f>IF(ISNUMBER(Regressions!M176),ROUND(Regressions!M176, 1), NA())</f>
        <v>100</v>
      </c>
      <c r="M166" s="324">
        <f>IF(ISNUMBER(Regressions!N176),ROUND(Regressions!N176, 1), NA())</f>
        <v>0</v>
      </c>
      <c r="N166" s="223">
        <f>IF(ISNUMBER(Regressions!O176),ROUND(Regressions!O176, 1), NA())</f>
        <v>0</v>
      </c>
      <c r="O166" s="325">
        <f>IF(ISNUMBER(Regressions!Q176),ROUND(Regressions!Q176, 1), NA())</f>
        <v>100</v>
      </c>
      <c r="P166" s="323">
        <f>IF(ISNUMBER(Regressions!R176),ROUND(Regressions!R176, 1), NA())</f>
        <v>100</v>
      </c>
      <c r="Q166" s="201">
        <f>IF(ISNUMBER(Regressions!S176),ROUND(Regressions!S176, 1), NA())</f>
        <v>100</v>
      </c>
      <c r="R166" s="324">
        <f>IF(ISNUMBER(Regressions!T176),ROUND(Regressions!T176, 1), NA())</f>
        <v>0</v>
      </c>
      <c r="S166" s="223">
        <f>IF(ISNUMBER(Regressions!U176),ROUND(Regressions!U176, 1), NA())</f>
        <v>0</v>
      </c>
    </row>
    <row xmlns:x14ac="http://schemas.microsoft.com/office/spreadsheetml/2009/9/ac" r="167" x14ac:dyDescent="0.2">
      <c r="A167" s="320" t="str">
        <f>IF(ISBLANK(Regressions!A177), " ", Regressions!A177)</f>
        <v>Denmark</v>
      </c>
      <c r="B167" s="321">
        <f>IF(ISBLANK(Regressions!B177), " ", Regressions!B177)</f>
        <v>2008</v>
      </c>
      <c r="C167" s="326" t="str">
        <f>IF(ISBLANK(Regressions!C177), " ", Regressions!C177)</f>
        <v>Secondary</v>
      </c>
      <c r="D167" s="322">
        <f>IF(ISBLANK(Regressions!D177), " ", Regressions!D177)</f>
        <v>412882</v>
      </c>
      <c r="E167" s="200">
        <f>IF(ISNUMBER(Regressions!E177),ROUND(Regressions!E177, 1), NA())</f>
        <v>100</v>
      </c>
      <c r="F167" s="323">
        <f>IF(ISNUMBER(Regressions!F177),ROUND(Regressions!F177, 1), NA())</f>
        <v>100</v>
      </c>
      <c r="G167" s="222">
        <f>IF(ISNUMBER(Regressions!G177),ROUND(Regressions!G177, 1), NA())</f>
        <v>100</v>
      </c>
      <c r="H167" s="324">
        <f>IF(ISNUMBER(Regressions!H177),ROUND(Regressions!H177, 1), NA())</f>
        <v>0</v>
      </c>
      <c r="I167" s="223">
        <f>IF(ISNUMBER(Regressions!I177),ROUND(Regressions!I177, 1), NA())</f>
        <v>0</v>
      </c>
      <c r="J167" s="325">
        <f>IF(ISNUMBER(Regressions!K177),ROUND(Regressions!K177, 1), NA())</f>
        <v>100</v>
      </c>
      <c r="K167" s="323">
        <f>IF(ISNUMBER(Regressions!L177),ROUND(Regressions!L177, 1), NA())</f>
        <v>100</v>
      </c>
      <c r="L167" s="224">
        <f>IF(ISNUMBER(Regressions!M177),ROUND(Regressions!M177, 1), NA())</f>
        <v>100</v>
      </c>
      <c r="M167" s="324">
        <f>IF(ISNUMBER(Regressions!N177),ROUND(Regressions!N177, 1), NA())</f>
        <v>0</v>
      </c>
      <c r="N167" s="223">
        <f>IF(ISNUMBER(Regressions!O177),ROUND(Regressions!O177, 1), NA())</f>
        <v>0</v>
      </c>
      <c r="O167" s="325">
        <f>IF(ISNUMBER(Regressions!Q177),ROUND(Regressions!Q177, 1), NA())</f>
        <v>100</v>
      </c>
      <c r="P167" s="323">
        <f>IF(ISNUMBER(Regressions!R177),ROUND(Regressions!R177, 1), NA())</f>
        <v>100</v>
      </c>
      <c r="Q167" s="201">
        <f>IF(ISNUMBER(Regressions!S177),ROUND(Regressions!S177, 1), NA())</f>
        <v>100</v>
      </c>
      <c r="R167" s="324">
        <f>IF(ISNUMBER(Regressions!T177),ROUND(Regressions!T177, 1), NA())</f>
        <v>0</v>
      </c>
      <c r="S167" s="223">
        <f>IF(ISNUMBER(Regressions!U177),ROUND(Regressions!U177, 1), NA())</f>
        <v>0</v>
      </c>
    </row>
    <row xmlns:x14ac="http://schemas.microsoft.com/office/spreadsheetml/2009/9/ac" r="168" x14ac:dyDescent="0.2">
      <c r="A168" s="320" t="str">
        <f>IF(ISBLANK(Regressions!A178), " ", Regressions!A178)</f>
        <v>Denmark</v>
      </c>
      <c r="B168" s="321">
        <f>IF(ISBLANK(Regressions!B178), " ", Regressions!B178)</f>
        <v>2009</v>
      </c>
      <c r="C168" s="326" t="str">
        <f>IF(ISBLANK(Regressions!C178), " ", Regressions!C178)</f>
        <v>Secondary</v>
      </c>
      <c r="D168" s="322">
        <f>IF(ISBLANK(Regressions!D178), " ", Regressions!D178)</f>
        <v>421016</v>
      </c>
      <c r="E168" s="200">
        <f>IF(ISNUMBER(Regressions!E178),ROUND(Regressions!E178, 1), NA())</f>
        <v>100</v>
      </c>
      <c r="F168" s="323">
        <f>IF(ISNUMBER(Regressions!F178),ROUND(Regressions!F178, 1), NA())</f>
        <v>100</v>
      </c>
      <c r="G168" s="222">
        <f>IF(ISNUMBER(Regressions!G178),ROUND(Regressions!G178, 1), NA())</f>
        <v>100</v>
      </c>
      <c r="H168" s="324">
        <f>IF(ISNUMBER(Regressions!H178),ROUND(Regressions!H178, 1), NA())</f>
        <v>0</v>
      </c>
      <c r="I168" s="223">
        <f>IF(ISNUMBER(Regressions!I178),ROUND(Regressions!I178, 1), NA())</f>
        <v>0</v>
      </c>
      <c r="J168" s="325">
        <f>IF(ISNUMBER(Regressions!K178),ROUND(Regressions!K178, 1), NA())</f>
        <v>100</v>
      </c>
      <c r="K168" s="323">
        <f>IF(ISNUMBER(Regressions!L178),ROUND(Regressions!L178, 1), NA())</f>
        <v>100</v>
      </c>
      <c r="L168" s="224">
        <f>IF(ISNUMBER(Regressions!M178),ROUND(Regressions!M178, 1), NA())</f>
        <v>100</v>
      </c>
      <c r="M168" s="324">
        <f>IF(ISNUMBER(Regressions!N178),ROUND(Regressions!N178, 1), NA())</f>
        <v>0</v>
      </c>
      <c r="N168" s="223">
        <f>IF(ISNUMBER(Regressions!O178),ROUND(Regressions!O178, 1), NA())</f>
        <v>0</v>
      </c>
      <c r="O168" s="325">
        <f>IF(ISNUMBER(Regressions!Q178),ROUND(Regressions!Q178, 1), NA())</f>
        <v>100</v>
      </c>
      <c r="P168" s="323">
        <f>IF(ISNUMBER(Regressions!R178),ROUND(Regressions!R178, 1), NA())</f>
        <v>100</v>
      </c>
      <c r="Q168" s="201">
        <f>IF(ISNUMBER(Regressions!S178),ROUND(Regressions!S178, 1), NA())</f>
        <v>100</v>
      </c>
      <c r="R168" s="324">
        <f>IF(ISNUMBER(Regressions!T178),ROUND(Regressions!T178, 1), NA())</f>
        <v>0</v>
      </c>
      <c r="S168" s="223">
        <f>IF(ISNUMBER(Regressions!U178),ROUND(Regressions!U178, 1), NA())</f>
        <v>0</v>
      </c>
    </row>
    <row xmlns:x14ac="http://schemas.microsoft.com/office/spreadsheetml/2009/9/ac" r="169" x14ac:dyDescent="0.2">
      <c r="A169" s="320" t="str">
        <f>IF(ISBLANK(Regressions!A179), " ", Regressions!A179)</f>
        <v>Denmark</v>
      </c>
      <c r="B169" s="321">
        <f>IF(ISBLANK(Regressions!B179), " ", Regressions!B179)</f>
        <v>2010</v>
      </c>
      <c r="C169" s="326" t="str">
        <f>IF(ISBLANK(Regressions!C179), " ", Regressions!C179)</f>
        <v>Secondary</v>
      </c>
      <c r="D169" s="322">
        <f>IF(ISBLANK(Regressions!D179), " ", Regressions!D179)</f>
        <v>423901</v>
      </c>
      <c r="E169" s="200">
        <f>IF(ISNUMBER(Regressions!E179),ROUND(Regressions!E179, 1), NA())</f>
        <v>100</v>
      </c>
      <c r="F169" s="323">
        <f>IF(ISNUMBER(Regressions!F179),ROUND(Regressions!F179, 1), NA())</f>
        <v>100</v>
      </c>
      <c r="G169" s="222">
        <f>IF(ISNUMBER(Regressions!G179),ROUND(Regressions!G179, 1), NA())</f>
        <v>100</v>
      </c>
      <c r="H169" s="324">
        <f>IF(ISNUMBER(Regressions!H179),ROUND(Regressions!H179, 1), NA())</f>
        <v>0</v>
      </c>
      <c r="I169" s="223">
        <f>IF(ISNUMBER(Regressions!I179),ROUND(Regressions!I179, 1), NA())</f>
        <v>0</v>
      </c>
      <c r="J169" s="325">
        <f>IF(ISNUMBER(Regressions!K179),ROUND(Regressions!K179, 1), NA())</f>
        <v>100</v>
      </c>
      <c r="K169" s="323">
        <f>IF(ISNUMBER(Regressions!L179),ROUND(Regressions!L179, 1), NA())</f>
        <v>100</v>
      </c>
      <c r="L169" s="224">
        <f>IF(ISNUMBER(Regressions!M179),ROUND(Regressions!M179, 1), NA())</f>
        <v>100</v>
      </c>
      <c r="M169" s="324">
        <f>IF(ISNUMBER(Regressions!N179),ROUND(Regressions!N179, 1), NA())</f>
        <v>0</v>
      </c>
      <c r="N169" s="223">
        <f>IF(ISNUMBER(Regressions!O179),ROUND(Regressions!O179, 1), NA())</f>
        <v>0</v>
      </c>
      <c r="O169" s="325">
        <f>IF(ISNUMBER(Regressions!Q179),ROUND(Regressions!Q179, 1), NA())</f>
        <v>100</v>
      </c>
      <c r="P169" s="323">
        <f>IF(ISNUMBER(Regressions!R179),ROUND(Regressions!R179, 1), NA())</f>
        <v>100</v>
      </c>
      <c r="Q169" s="201">
        <f>IF(ISNUMBER(Regressions!S179),ROUND(Regressions!S179, 1), NA())</f>
        <v>100</v>
      </c>
      <c r="R169" s="324">
        <f>IF(ISNUMBER(Regressions!T179),ROUND(Regressions!T179, 1), NA())</f>
        <v>0</v>
      </c>
      <c r="S169" s="223">
        <f>IF(ISNUMBER(Regressions!U179),ROUND(Regressions!U179, 1), NA())</f>
        <v>0</v>
      </c>
    </row>
    <row xmlns:x14ac="http://schemas.microsoft.com/office/spreadsheetml/2009/9/ac" r="170" x14ac:dyDescent="0.2">
      <c r="A170" s="320" t="str">
        <f>IF(ISBLANK(Regressions!A180), " ", Regressions!A180)</f>
        <v>Denmark</v>
      </c>
      <c r="B170" s="321">
        <f>IF(ISBLANK(Regressions!B180), " ", Regressions!B180)</f>
        <v>2011</v>
      </c>
      <c r="C170" s="326" t="str">
        <f>IF(ISBLANK(Regressions!C180), " ", Regressions!C180)</f>
        <v>Secondary</v>
      </c>
      <c r="D170" s="322">
        <f>IF(ISBLANK(Regressions!D180), " ", Regressions!D180)</f>
        <v>426145</v>
      </c>
      <c r="E170" s="200">
        <f>IF(ISNUMBER(Regressions!E180),ROUND(Regressions!E180, 1), NA())</f>
        <v>100</v>
      </c>
      <c r="F170" s="323">
        <f>IF(ISNUMBER(Regressions!F180),ROUND(Regressions!F180, 1), NA())</f>
        <v>100</v>
      </c>
      <c r="G170" s="222">
        <f>IF(ISNUMBER(Regressions!G180),ROUND(Regressions!G180, 1), NA())</f>
        <v>100</v>
      </c>
      <c r="H170" s="324">
        <f>IF(ISNUMBER(Regressions!H180),ROUND(Regressions!H180, 1), NA())</f>
        <v>0</v>
      </c>
      <c r="I170" s="223">
        <f>IF(ISNUMBER(Regressions!I180),ROUND(Regressions!I180, 1), NA())</f>
        <v>0</v>
      </c>
      <c r="J170" s="325">
        <f>IF(ISNUMBER(Regressions!K180),ROUND(Regressions!K180, 1), NA())</f>
        <v>100</v>
      </c>
      <c r="K170" s="323">
        <f>IF(ISNUMBER(Regressions!L180),ROUND(Regressions!L180, 1), NA())</f>
        <v>100</v>
      </c>
      <c r="L170" s="224">
        <f>IF(ISNUMBER(Regressions!M180),ROUND(Regressions!M180, 1), NA())</f>
        <v>100</v>
      </c>
      <c r="M170" s="324">
        <f>IF(ISNUMBER(Regressions!N180),ROUND(Regressions!N180, 1), NA())</f>
        <v>0</v>
      </c>
      <c r="N170" s="223">
        <f>IF(ISNUMBER(Regressions!O180),ROUND(Regressions!O180, 1), NA())</f>
        <v>0</v>
      </c>
      <c r="O170" s="325">
        <f>IF(ISNUMBER(Regressions!Q180),ROUND(Regressions!Q180, 1), NA())</f>
        <v>100</v>
      </c>
      <c r="P170" s="323">
        <f>IF(ISNUMBER(Regressions!R180),ROUND(Regressions!R180, 1), NA())</f>
        <v>100</v>
      </c>
      <c r="Q170" s="201">
        <f>IF(ISNUMBER(Regressions!S180),ROUND(Regressions!S180, 1), NA())</f>
        <v>100</v>
      </c>
      <c r="R170" s="324">
        <f>IF(ISNUMBER(Regressions!T180),ROUND(Regressions!T180, 1), NA())</f>
        <v>0</v>
      </c>
      <c r="S170" s="223">
        <f>IF(ISNUMBER(Regressions!U180),ROUND(Regressions!U180, 1), NA())</f>
        <v>0</v>
      </c>
    </row>
    <row xmlns:x14ac="http://schemas.microsoft.com/office/spreadsheetml/2009/9/ac" r="171" x14ac:dyDescent="0.2">
      <c r="A171" s="320" t="str">
        <f>IF(ISBLANK(Regressions!A181), " ", Regressions!A181)</f>
        <v>Denmark</v>
      </c>
      <c r="B171" s="321">
        <f>IF(ISBLANK(Regressions!B181), " ", Regressions!B181)</f>
        <v>2012</v>
      </c>
      <c r="C171" s="326" t="str">
        <f>IF(ISBLANK(Regressions!C181), " ", Regressions!C181)</f>
        <v>Secondary</v>
      </c>
      <c r="D171" s="322">
        <f>IF(ISBLANK(Regressions!D181), " ", Regressions!D181)</f>
        <v>423714</v>
      </c>
      <c r="E171" s="200">
        <f>IF(ISNUMBER(Regressions!E181),ROUND(Regressions!E181, 1), NA())</f>
        <v>100</v>
      </c>
      <c r="F171" s="323">
        <f>IF(ISNUMBER(Regressions!F181),ROUND(Regressions!F181, 1), NA())</f>
        <v>100</v>
      </c>
      <c r="G171" s="222">
        <f>IF(ISNUMBER(Regressions!G181),ROUND(Regressions!G181, 1), NA())</f>
        <v>100</v>
      </c>
      <c r="H171" s="324">
        <f>IF(ISNUMBER(Regressions!H181),ROUND(Regressions!H181, 1), NA())</f>
        <v>0</v>
      </c>
      <c r="I171" s="223">
        <f>IF(ISNUMBER(Regressions!I181),ROUND(Regressions!I181, 1), NA())</f>
        <v>0</v>
      </c>
      <c r="J171" s="325">
        <f>IF(ISNUMBER(Regressions!K181),ROUND(Regressions!K181, 1), NA())</f>
        <v>100</v>
      </c>
      <c r="K171" s="323">
        <f>IF(ISNUMBER(Regressions!L181),ROUND(Regressions!L181, 1), NA())</f>
        <v>100</v>
      </c>
      <c r="L171" s="224">
        <f>IF(ISNUMBER(Regressions!M181),ROUND(Regressions!M181, 1), NA())</f>
        <v>100</v>
      </c>
      <c r="M171" s="324">
        <f>IF(ISNUMBER(Regressions!N181),ROUND(Regressions!N181, 1), NA())</f>
        <v>0</v>
      </c>
      <c r="N171" s="223">
        <f>IF(ISNUMBER(Regressions!O181),ROUND(Regressions!O181, 1), NA())</f>
        <v>0</v>
      </c>
      <c r="O171" s="325">
        <f>IF(ISNUMBER(Regressions!Q181),ROUND(Regressions!Q181, 1), NA())</f>
        <v>100</v>
      </c>
      <c r="P171" s="323">
        <f>IF(ISNUMBER(Regressions!R181),ROUND(Regressions!R181, 1), NA())</f>
        <v>100</v>
      </c>
      <c r="Q171" s="201">
        <f>IF(ISNUMBER(Regressions!S181),ROUND(Regressions!S181, 1), NA())</f>
        <v>100</v>
      </c>
      <c r="R171" s="324">
        <f>IF(ISNUMBER(Regressions!T181),ROUND(Regressions!T181, 1), NA())</f>
        <v>0</v>
      </c>
      <c r="S171" s="223">
        <f>IF(ISNUMBER(Regressions!U181),ROUND(Regressions!U181, 1), NA())</f>
        <v>0</v>
      </c>
    </row>
    <row xmlns:x14ac="http://schemas.microsoft.com/office/spreadsheetml/2009/9/ac" r="172" x14ac:dyDescent="0.2">
      <c r="A172" s="320" t="str">
        <f>IF(ISBLANK(Regressions!A182), " ", Regressions!A182)</f>
        <v>Denmark</v>
      </c>
      <c r="B172" s="321">
        <f>IF(ISBLANK(Regressions!B182), " ", Regressions!B182)</f>
        <v>2013</v>
      </c>
      <c r="C172" s="326" t="str">
        <f>IF(ISBLANK(Regressions!C182), " ", Regressions!C182)</f>
        <v>Secondary</v>
      </c>
      <c r="D172" s="322">
        <f>IF(ISBLANK(Regressions!D182), " ", Regressions!D182)</f>
        <v>421648</v>
      </c>
      <c r="E172" s="200">
        <f>IF(ISNUMBER(Regressions!E182),ROUND(Regressions!E182, 1), NA())</f>
        <v>100</v>
      </c>
      <c r="F172" s="323">
        <f>IF(ISNUMBER(Regressions!F182),ROUND(Regressions!F182, 1), NA())</f>
        <v>100</v>
      </c>
      <c r="G172" s="222">
        <f>IF(ISNUMBER(Regressions!G182),ROUND(Regressions!G182, 1), NA())</f>
        <v>100</v>
      </c>
      <c r="H172" s="324">
        <f>IF(ISNUMBER(Regressions!H182),ROUND(Regressions!H182, 1), NA())</f>
        <v>0</v>
      </c>
      <c r="I172" s="223">
        <f>IF(ISNUMBER(Regressions!I182),ROUND(Regressions!I182, 1), NA())</f>
        <v>0</v>
      </c>
      <c r="J172" s="325">
        <f>IF(ISNUMBER(Regressions!K182),ROUND(Regressions!K182, 1), NA())</f>
        <v>100</v>
      </c>
      <c r="K172" s="323">
        <f>IF(ISNUMBER(Regressions!L182),ROUND(Regressions!L182, 1), NA())</f>
        <v>100</v>
      </c>
      <c r="L172" s="224">
        <f>IF(ISNUMBER(Regressions!M182),ROUND(Regressions!M182, 1), NA())</f>
        <v>100</v>
      </c>
      <c r="M172" s="324">
        <f>IF(ISNUMBER(Regressions!N182),ROUND(Regressions!N182, 1), NA())</f>
        <v>0</v>
      </c>
      <c r="N172" s="223">
        <f>IF(ISNUMBER(Regressions!O182),ROUND(Regressions!O182, 1), NA())</f>
        <v>0</v>
      </c>
      <c r="O172" s="325">
        <f>IF(ISNUMBER(Regressions!Q182),ROUND(Regressions!Q182, 1), NA())</f>
        <v>100</v>
      </c>
      <c r="P172" s="323">
        <f>IF(ISNUMBER(Regressions!R182),ROUND(Regressions!R182, 1), NA())</f>
        <v>100</v>
      </c>
      <c r="Q172" s="201">
        <f>IF(ISNUMBER(Regressions!S182),ROUND(Regressions!S182, 1), NA())</f>
        <v>100</v>
      </c>
      <c r="R172" s="324">
        <f>IF(ISNUMBER(Regressions!T182),ROUND(Regressions!T182, 1), NA())</f>
        <v>0</v>
      </c>
      <c r="S172" s="223">
        <f>IF(ISNUMBER(Regressions!U182),ROUND(Regressions!U182, 1), NA())</f>
        <v>0</v>
      </c>
    </row>
    <row xmlns:x14ac="http://schemas.microsoft.com/office/spreadsheetml/2009/9/ac" r="173" x14ac:dyDescent="0.2">
      <c r="A173" s="320" t="str">
        <f>IF(ISBLANK(Regressions!A183), " ", Regressions!A183)</f>
        <v>Denmark</v>
      </c>
      <c r="B173" s="321">
        <f>IF(ISBLANK(Regressions!B183), " ", Regressions!B183)</f>
        <v>2014</v>
      </c>
      <c r="C173" s="326" t="str">
        <f>IF(ISBLANK(Regressions!C183), " ", Regressions!C183)</f>
        <v>Secondary</v>
      </c>
      <c r="D173" s="322">
        <f>IF(ISBLANK(Regressions!D183), " ", Regressions!D183)</f>
        <v>418109</v>
      </c>
      <c r="E173" s="200">
        <f>IF(ISNUMBER(Regressions!E183),ROUND(Regressions!E183, 1), NA())</f>
        <v>100</v>
      </c>
      <c r="F173" s="323">
        <f>IF(ISNUMBER(Regressions!F183),ROUND(Regressions!F183, 1), NA())</f>
        <v>100</v>
      </c>
      <c r="G173" s="222">
        <f>IF(ISNUMBER(Regressions!G183),ROUND(Regressions!G183, 1), NA())</f>
        <v>100</v>
      </c>
      <c r="H173" s="324">
        <f>IF(ISNUMBER(Regressions!H183),ROUND(Regressions!H183, 1), NA())</f>
        <v>0</v>
      </c>
      <c r="I173" s="223">
        <f>IF(ISNUMBER(Regressions!I183),ROUND(Regressions!I183, 1), NA())</f>
        <v>0</v>
      </c>
      <c r="J173" s="325">
        <f>IF(ISNUMBER(Regressions!K183),ROUND(Regressions!K183, 1), NA())</f>
        <v>100</v>
      </c>
      <c r="K173" s="323">
        <f>IF(ISNUMBER(Regressions!L183),ROUND(Regressions!L183, 1), NA())</f>
        <v>100</v>
      </c>
      <c r="L173" s="224">
        <f>IF(ISNUMBER(Regressions!M183),ROUND(Regressions!M183, 1), NA())</f>
        <v>100</v>
      </c>
      <c r="M173" s="324">
        <f>IF(ISNUMBER(Regressions!N183),ROUND(Regressions!N183, 1), NA())</f>
        <v>0</v>
      </c>
      <c r="N173" s="223">
        <f>IF(ISNUMBER(Regressions!O183),ROUND(Regressions!O183, 1), NA())</f>
        <v>0</v>
      </c>
      <c r="O173" s="325">
        <f>IF(ISNUMBER(Regressions!Q183),ROUND(Regressions!Q183, 1), NA())</f>
        <v>100</v>
      </c>
      <c r="P173" s="323">
        <f>IF(ISNUMBER(Regressions!R183),ROUND(Regressions!R183, 1), NA())</f>
        <v>100</v>
      </c>
      <c r="Q173" s="201">
        <f>IF(ISNUMBER(Regressions!S183),ROUND(Regressions!S183, 1), NA())</f>
        <v>100</v>
      </c>
      <c r="R173" s="324">
        <f>IF(ISNUMBER(Regressions!T183),ROUND(Regressions!T183, 1), NA())</f>
        <v>0</v>
      </c>
      <c r="S173" s="223">
        <f>IF(ISNUMBER(Regressions!U183),ROUND(Regressions!U183, 1), NA())</f>
        <v>0</v>
      </c>
    </row>
    <row xmlns:x14ac="http://schemas.microsoft.com/office/spreadsheetml/2009/9/ac" r="174" x14ac:dyDescent="0.2">
      <c r="A174" s="320" t="str">
        <f>IF(ISBLANK(Regressions!A184), " ", Regressions!A184)</f>
        <v>Denmark</v>
      </c>
      <c r="B174" s="321">
        <f>IF(ISBLANK(Regressions!B184), " ", Regressions!B184)</f>
        <v>2015</v>
      </c>
      <c r="C174" s="326" t="str">
        <f>IF(ISBLANK(Regressions!C184), " ", Regressions!C184)</f>
        <v>Secondary</v>
      </c>
      <c r="D174" s="322">
        <f>IF(ISBLANK(Regressions!D184), " ", Regressions!D184)</f>
        <v>413514</v>
      </c>
      <c r="E174" s="200">
        <f>IF(ISNUMBER(Regressions!E184),ROUND(Regressions!E184, 1), NA())</f>
        <v>100</v>
      </c>
      <c r="F174" s="323">
        <f>IF(ISNUMBER(Regressions!F184),ROUND(Regressions!F184, 1), NA())</f>
        <v>100</v>
      </c>
      <c r="G174" s="222">
        <f>IF(ISNUMBER(Regressions!G184),ROUND(Regressions!G184, 1), NA())</f>
        <v>100</v>
      </c>
      <c r="H174" s="324">
        <f>IF(ISNUMBER(Regressions!H184),ROUND(Regressions!H184, 1), NA())</f>
        <v>0</v>
      </c>
      <c r="I174" s="223">
        <f>IF(ISNUMBER(Regressions!I184),ROUND(Regressions!I184, 1), NA())</f>
        <v>0</v>
      </c>
      <c r="J174" s="325">
        <f>IF(ISNUMBER(Regressions!K184),ROUND(Regressions!K184, 1), NA())</f>
        <v>100</v>
      </c>
      <c r="K174" s="323">
        <f>IF(ISNUMBER(Regressions!L184),ROUND(Regressions!L184, 1), NA())</f>
        <v>100</v>
      </c>
      <c r="L174" s="224">
        <f>IF(ISNUMBER(Regressions!M184),ROUND(Regressions!M184, 1), NA())</f>
        <v>100</v>
      </c>
      <c r="M174" s="324">
        <f>IF(ISNUMBER(Regressions!N184),ROUND(Regressions!N184, 1), NA())</f>
        <v>0</v>
      </c>
      <c r="N174" s="223">
        <f>IF(ISNUMBER(Regressions!O184),ROUND(Regressions!O184, 1), NA())</f>
        <v>0</v>
      </c>
      <c r="O174" s="325">
        <f>IF(ISNUMBER(Regressions!Q184),ROUND(Regressions!Q184, 1), NA())</f>
        <v>100</v>
      </c>
      <c r="P174" s="323">
        <f>IF(ISNUMBER(Regressions!R184),ROUND(Regressions!R184, 1), NA())</f>
        <v>100</v>
      </c>
      <c r="Q174" s="201">
        <f>IF(ISNUMBER(Regressions!S184),ROUND(Regressions!S184, 1), NA())</f>
        <v>100</v>
      </c>
      <c r="R174" s="324">
        <f>IF(ISNUMBER(Regressions!T184),ROUND(Regressions!T184, 1), NA())</f>
        <v>0</v>
      </c>
      <c r="S174" s="223">
        <f>IF(ISNUMBER(Regressions!U184),ROUND(Regressions!U184, 1), NA())</f>
        <v>0</v>
      </c>
    </row>
    <row xmlns:x14ac="http://schemas.microsoft.com/office/spreadsheetml/2009/9/ac" r="175" x14ac:dyDescent="0.2">
      <c r="A175" s="320" t="str">
        <f>IF(ISBLANK(Regressions!A185), " ", Regressions!A185)</f>
        <v>Denmark</v>
      </c>
      <c r="B175" s="321">
        <f>IF(ISBLANK(Regressions!B185), " ", Regressions!B185)</f>
        <v>2016</v>
      </c>
      <c r="C175" s="326" t="str">
        <f>IF(ISBLANK(Regressions!C185), " ", Regressions!C185)</f>
        <v>Secondary</v>
      </c>
      <c r="D175" s="322">
        <f>IF(ISBLANK(Regressions!D185), " ", Regressions!D185)</f>
        <v>411303</v>
      </c>
      <c r="E175" s="200">
        <f>IF(ISNUMBER(Regressions!E185),ROUND(Regressions!E185, 1), NA())</f>
        <v>100</v>
      </c>
      <c r="F175" s="323">
        <f>IF(ISNUMBER(Regressions!F185),ROUND(Regressions!F185, 1), NA())</f>
        <v>100</v>
      </c>
      <c r="G175" s="222">
        <f>IF(ISNUMBER(Regressions!G185),ROUND(Regressions!G185, 1), NA())</f>
        <v>100</v>
      </c>
      <c r="H175" s="324">
        <f>IF(ISNUMBER(Regressions!H185),ROUND(Regressions!H185, 1), NA())</f>
        <v>0</v>
      </c>
      <c r="I175" s="223">
        <f>IF(ISNUMBER(Regressions!I185),ROUND(Regressions!I185, 1), NA())</f>
        <v>0</v>
      </c>
      <c r="J175" s="325">
        <f>IF(ISNUMBER(Regressions!K185),ROUND(Regressions!K185, 1), NA())</f>
        <v>100</v>
      </c>
      <c r="K175" s="323">
        <f>IF(ISNUMBER(Regressions!L185),ROUND(Regressions!L185, 1), NA())</f>
        <v>100</v>
      </c>
      <c r="L175" s="224">
        <f>IF(ISNUMBER(Regressions!M185),ROUND(Regressions!M185, 1), NA())</f>
        <v>100</v>
      </c>
      <c r="M175" s="324">
        <f>IF(ISNUMBER(Regressions!N185),ROUND(Regressions!N185, 1), NA())</f>
        <v>0</v>
      </c>
      <c r="N175" s="223">
        <f>IF(ISNUMBER(Regressions!O185),ROUND(Regressions!O185, 1), NA())</f>
        <v>0</v>
      </c>
      <c r="O175" s="325">
        <f>IF(ISNUMBER(Regressions!Q185),ROUND(Regressions!Q185, 1), NA())</f>
        <v>100</v>
      </c>
      <c r="P175" s="323">
        <f>IF(ISNUMBER(Regressions!R185),ROUND(Regressions!R185, 1), NA())</f>
        <v>100</v>
      </c>
      <c r="Q175" s="201">
        <f>IF(ISNUMBER(Regressions!S185),ROUND(Regressions!S185, 1), NA())</f>
        <v>100</v>
      </c>
      <c r="R175" s="324">
        <f>IF(ISNUMBER(Regressions!T185),ROUND(Regressions!T185, 1), NA())</f>
        <v>0</v>
      </c>
      <c r="S175" s="223">
        <f>IF(ISNUMBER(Regressions!U185),ROUND(Regressions!U185, 1), NA())</f>
        <v>0</v>
      </c>
    </row>
    <row xmlns:x14ac="http://schemas.microsoft.com/office/spreadsheetml/2009/9/ac" r="176" x14ac:dyDescent="0.2">
      <c r="A176" s="320" t="str">
        <f>IF(ISBLANK(Regressions!A186), " ", Regressions!A186)</f>
        <v>Denmark</v>
      </c>
      <c r="B176" s="321">
        <f>IF(ISBLANK(Regressions!B186), " ", Regressions!B186)</f>
        <v>2017</v>
      </c>
      <c r="C176" s="326" t="str">
        <f>IF(ISBLANK(Regressions!C186), " ", Regressions!C186)</f>
        <v>Secondary</v>
      </c>
      <c r="D176" s="322">
        <f>IF(ISBLANK(Regressions!D186), " ", Regressions!D186)</f>
        <v>409808</v>
      </c>
      <c r="E176" s="200">
        <f>IF(ISNUMBER(Regressions!E186),ROUND(Regressions!E186, 1), NA())</f>
        <v>100</v>
      </c>
      <c r="F176" s="323">
        <f>IF(ISNUMBER(Regressions!F186),ROUND(Regressions!F186, 1), NA())</f>
        <v>100</v>
      </c>
      <c r="G176" s="222">
        <f>IF(ISNUMBER(Regressions!G186),ROUND(Regressions!G186, 1), NA())</f>
        <v>100</v>
      </c>
      <c r="H176" s="324">
        <f>IF(ISNUMBER(Regressions!H186),ROUND(Regressions!H186, 1), NA())</f>
        <v>0</v>
      </c>
      <c r="I176" s="223">
        <f>IF(ISNUMBER(Regressions!I186),ROUND(Regressions!I186, 1), NA())</f>
        <v>0</v>
      </c>
      <c r="J176" s="325">
        <f>IF(ISNUMBER(Regressions!K186),ROUND(Regressions!K186, 1), NA())</f>
        <v>100</v>
      </c>
      <c r="K176" s="323">
        <f>IF(ISNUMBER(Regressions!L186),ROUND(Regressions!L186, 1), NA())</f>
        <v>100</v>
      </c>
      <c r="L176" s="224">
        <f>IF(ISNUMBER(Regressions!M186),ROUND(Regressions!M186, 1), NA())</f>
        <v>100</v>
      </c>
      <c r="M176" s="324">
        <f>IF(ISNUMBER(Regressions!N186),ROUND(Regressions!N186, 1), NA())</f>
        <v>0</v>
      </c>
      <c r="N176" s="223">
        <f>IF(ISNUMBER(Regressions!O186),ROUND(Regressions!O186, 1), NA())</f>
        <v>0</v>
      </c>
      <c r="O176" s="325">
        <f>IF(ISNUMBER(Regressions!Q186),ROUND(Regressions!Q186, 1), NA())</f>
        <v>100</v>
      </c>
      <c r="P176" s="323">
        <f>IF(ISNUMBER(Regressions!R186),ROUND(Regressions!R186, 1), NA())</f>
        <v>100</v>
      </c>
      <c r="Q176" s="201">
        <f>IF(ISNUMBER(Regressions!S186),ROUND(Regressions!S186, 1), NA())</f>
        <v>100</v>
      </c>
      <c r="R176" s="324">
        <f>IF(ISNUMBER(Regressions!T186),ROUND(Regressions!T186, 1), NA())</f>
        <v>0</v>
      </c>
      <c r="S176" s="223">
        <f>IF(ISNUMBER(Regressions!U186),ROUND(Regressions!U186, 1), NA())</f>
        <v>0</v>
      </c>
    </row>
    <row xmlns:x14ac="http://schemas.microsoft.com/office/spreadsheetml/2009/9/ac" r="177" x14ac:dyDescent="0.2">
      <c r="A177" s="320" t="str">
        <f>IF(ISBLANK(Regressions!A187), " ", Regressions!A187)</f>
        <v>Denmark</v>
      </c>
      <c r="B177" s="321">
        <f>IF(ISBLANK(Regressions!B187), " ", Regressions!B187)</f>
        <v>2018</v>
      </c>
      <c r="C177" s="326" t="str">
        <f>IF(ISBLANK(Regressions!C187), " ", Regressions!C187)</f>
        <v>Secondary</v>
      </c>
      <c r="D177" s="322">
        <f>IF(ISBLANK(Regressions!D187), " ", Regressions!D187)</f>
        <v>409125</v>
      </c>
      <c r="E177" s="200">
        <f>IF(ISNUMBER(Regressions!E187),ROUND(Regressions!E187, 1), NA())</f>
        <v>100</v>
      </c>
      <c r="F177" s="323">
        <f>IF(ISNUMBER(Regressions!F187),ROUND(Regressions!F187, 1), NA())</f>
        <v>100</v>
      </c>
      <c r="G177" s="222">
        <f>IF(ISNUMBER(Regressions!G187),ROUND(Regressions!G187, 1), NA())</f>
        <v>100</v>
      </c>
      <c r="H177" s="324">
        <f>IF(ISNUMBER(Regressions!H187),ROUND(Regressions!H187, 1), NA())</f>
        <v>0</v>
      </c>
      <c r="I177" s="223">
        <f>IF(ISNUMBER(Regressions!I187),ROUND(Regressions!I187, 1), NA())</f>
        <v>0</v>
      </c>
      <c r="J177" s="325">
        <f>IF(ISNUMBER(Regressions!K187),ROUND(Regressions!K187, 1), NA())</f>
        <v>100</v>
      </c>
      <c r="K177" s="323">
        <f>IF(ISNUMBER(Regressions!L187),ROUND(Regressions!L187, 1), NA())</f>
        <v>100</v>
      </c>
      <c r="L177" s="224">
        <f>IF(ISNUMBER(Regressions!M187),ROUND(Regressions!M187, 1), NA())</f>
        <v>100</v>
      </c>
      <c r="M177" s="324">
        <f>IF(ISNUMBER(Regressions!N187),ROUND(Regressions!N187, 1), NA())</f>
        <v>0</v>
      </c>
      <c r="N177" s="223">
        <f>IF(ISNUMBER(Regressions!O187),ROUND(Regressions!O187, 1), NA())</f>
        <v>0</v>
      </c>
      <c r="O177" s="325">
        <f>IF(ISNUMBER(Regressions!Q187),ROUND(Regressions!Q187, 1), NA())</f>
        <v>100</v>
      </c>
      <c r="P177" s="323">
        <f>IF(ISNUMBER(Regressions!R187),ROUND(Regressions!R187, 1), NA())</f>
        <v>100</v>
      </c>
      <c r="Q177" s="201">
        <f>IF(ISNUMBER(Regressions!S187),ROUND(Regressions!S187, 1), NA())</f>
        <v>100</v>
      </c>
      <c r="R177" s="324">
        <f>IF(ISNUMBER(Regressions!T187),ROUND(Regressions!T187, 1), NA())</f>
        <v>0</v>
      </c>
      <c r="S177" s="223">
        <f>IF(ISNUMBER(Regressions!U187),ROUND(Regressions!U187, 1), NA())</f>
        <v>0</v>
      </c>
    </row>
    <row xmlns:x14ac="http://schemas.microsoft.com/office/spreadsheetml/2009/9/ac" r="178" x14ac:dyDescent="0.2">
      <c r="A178" s="320" t="str">
        <f>IF(ISBLANK(Regressions!A188), " ", Regressions!A188)</f>
        <v>Denmark</v>
      </c>
      <c r="B178" s="321">
        <f>IF(ISBLANK(Regressions!B188), " ", Regressions!B188)</f>
        <v>2019</v>
      </c>
      <c r="C178" s="326" t="str">
        <f>IF(ISBLANK(Regressions!C188), " ", Regressions!C188)</f>
        <v>Secondary</v>
      </c>
      <c r="D178" s="322">
        <f>IF(ISBLANK(Regressions!D188), " ", Regressions!D188)</f>
        <v>408292</v>
      </c>
      <c r="E178" s="200">
        <f>IF(ISNUMBER(Regressions!E188),ROUND(Regressions!E188, 1), NA())</f>
        <v>100</v>
      </c>
      <c r="F178" s="323">
        <f>IF(ISNUMBER(Regressions!F188),ROUND(Regressions!F188, 1), NA())</f>
        <v>100</v>
      </c>
      <c r="G178" s="222">
        <f>IF(ISNUMBER(Regressions!G188),ROUND(Regressions!G188, 1), NA())</f>
        <v>100</v>
      </c>
      <c r="H178" s="324">
        <f>IF(ISNUMBER(Regressions!H188),ROUND(Regressions!H188, 1), NA())</f>
        <v>0</v>
      </c>
      <c r="I178" s="223">
        <f>IF(ISNUMBER(Regressions!I188),ROUND(Regressions!I188, 1), NA())</f>
        <v>0</v>
      </c>
      <c r="J178" s="325">
        <f>IF(ISNUMBER(Regressions!K188),ROUND(Regressions!K188, 1), NA())</f>
        <v>100</v>
      </c>
      <c r="K178" s="323">
        <f>IF(ISNUMBER(Regressions!L188),ROUND(Regressions!L188, 1), NA())</f>
        <v>100</v>
      </c>
      <c r="L178" s="224">
        <f>IF(ISNUMBER(Regressions!M188),ROUND(Regressions!M188, 1), NA())</f>
        <v>100</v>
      </c>
      <c r="M178" s="324">
        <f>IF(ISNUMBER(Regressions!N188),ROUND(Regressions!N188, 1), NA())</f>
        <v>0</v>
      </c>
      <c r="N178" s="223">
        <f>IF(ISNUMBER(Regressions!O188),ROUND(Regressions!O188, 1), NA())</f>
        <v>0</v>
      </c>
      <c r="O178" s="325">
        <f>IF(ISNUMBER(Regressions!Q188),ROUND(Regressions!Q188, 1), NA())</f>
        <v>100</v>
      </c>
      <c r="P178" s="323">
        <f>IF(ISNUMBER(Regressions!R188),ROUND(Regressions!R188, 1), NA())</f>
        <v>100</v>
      </c>
      <c r="Q178" s="201">
        <f>IF(ISNUMBER(Regressions!S188),ROUND(Regressions!S188, 1), NA())</f>
        <v>100</v>
      </c>
      <c r="R178" s="324">
        <f>IF(ISNUMBER(Regressions!T188),ROUND(Regressions!T188, 1), NA())</f>
        <v>0</v>
      </c>
      <c r="S178" s="223">
        <f>IF(ISNUMBER(Regressions!U188),ROUND(Regressions!U188, 1), NA())</f>
        <v>0</v>
      </c>
    </row>
    <row xmlns:x14ac="http://schemas.microsoft.com/office/spreadsheetml/2009/9/ac" r="179" x14ac:dyDescent="0.2">
      <c r="A179" s="320" t="str">
        <f>IF(ISBLANK(Regressions!A189), " ", Regressions!A189)</f>
        <v>Denmark</v>
      </c>
      <c r="B179" s="321">
        <f>IF(ISBLANK(Regressions!B189), " ", Regressions!B189)</f>
        <v>2020</v>
      </c>
      <c r="C179" s="326" t="str">
        <f>IF(ISBLANK(Regressions!C189), " ", Regressions!C189)</f>
        <v>Secondary</v>
      </c>
      <c r="D179" s="322">
        <f>IF(ISBLANK(Regressions!D189), " ", Regressions!D189)</f>
        <v>407712</v>
      </c>
      <c r="E179" s="200">
        <f>IF(ISNUMBER(Regressions!E189),ROUND(Regressions!E189, 1), NA())</f>
        <v>100</v>
      </c>
      <c r="F179" s="323">
        <f>IF(ISNUMBER(Regressions!F189),ROUND(Regressions!F189, 1), NA())</f>
        <v>100</v>
      </c>
      <c r="G179" s="222">
        <f>IF(ISNUMBER(Regressions!G189),ROUND(Regressions!G189, 1), NA())</f>
        <v>100</v>
      </c>
      <c r="H179" s="324">
        <f>IF(ISNUMBER(Regressions!H189),ROUND(Regressions!H189, 1), NA())</f>
        <v>0</v>
      </c>
      <c r="I179" s="223">
        <f>IF(ISNUMBER(Regressions!I189),ROUND(Regressions!I189, 1), NA())</f>
        <v>0</v>
      </c>
      <c r="J179" s="325">
        <f>IF(ISNUMBER(Regressions!K189),ROUND(Regressions!K189, 1), NA())</f>
        <v>100</v>
      </c>
      <c r="K179" s="323">
        <f>IF(ISNUMBER(Regressions!L189),ROUND(Regressions!L189, 1), NA())</f>
        <v>100</v>
      </c>
      <c r="L179" s="224">
        <f>IF(ISNUMBER(Regressions!M189),ROUND(Regressions!M189, 1), NA())</f>
        <v>100</v>
      </c>
      <c r="M179" s="324">
        <f>IF(ISNUMBER(Regressions!N189),ROUND(Regressions!N189, 1), NA())</f>
        <v>0</v>
      </c>
      <c r="N179" s="223">
        <f>IF(ISNUMBER(Regressions!O189),ROUND(Regressions!O189, 1), NA())</f>
        <v>0</v>
      </c>
      <c r="O179" s="325">
        <f>IF(ISNUMBER(Regressions!Q189),ROUND(Regressions!Q189, 1), NA())</f>
        <v>100</v>
      </c>
      <c r="P179" s="323">
        <f>IF(ISNUMBER(Regressions!R189),ROUND(Regressions!R189, 1), NA())</f>
        <v>100</v>
      </c>
      <c r="Q179" s="201">
        <f>IF(ISNUMBER(Regressions!S189),ROUND(Regressions!S189, 1), NA())</f>
        <v>100</v>
      </c>
      <c r="R179" s="324">
        <f>IF(ISNUMBER(Regressions!T189),ROUND(Regressions!T189, 1), NA())</f>
        <v>0</v>
      </c>
      <c r="S179" s="223">
        <f>IF(ISNUMBER(Regressions!U189),ROUND(Regressions!U189, 1), NA())</f>
        <v>0</v>
      </c>
    </row>
    <row xmlns:x14ac="http://schemas.microsoft.com/office/spreadsheetml/2009/9/ac" r="180" x14ac:dyDescent="0.2">
      <c r="A180" s="371" t="str">
        <f>IF(ISBLANK(Regressions!A190), " ", Regressions!A190)</f>
        <v>Denmark</v>
      </c>
      <c r="B180" s="372">
        <f>IF(ISBLANK(Regressions!B190), " ", Regressions!B190)</f>
        <v>2021</v>
      </c>
      <c r="C180" s="373" t="str">
        <f>IF(ISBLANK(Regressions!C190), " ", Regressions!C190)</f>
        <v>Secondary</v>
      </c>
      <c r="D180" s="374">
        <f>IF(ISBLANK(Regressions!D190), " ", Regressions!D190)</f>
        <v>408501</v>
      </c>
      <c r="E180" s="377">
        <f>IF(ISNUMBER(Regressions!E190),ROUND(Regressions!E190, 1), NA())</f>
        <v>100</v>
      </c>
      <c r="F180" s="375">
        <f>IF(ISNUMBER(Regressions!F190),ROUND(Regressions!F190, 1), NA())</f>
        <v>100</v>
      </c>
      <c r="G180" s="378">
        <f>IF(ISNUMBER(Regressions!G190),ROUND(Regressions!G190, 1), NA())</f>
        <v>100</v>
      </c>
      <c r="H180" s="376">
        <f>IF(ISNUMBER(Regressions!H190),ROUND(Regressions!H190, 1), NA())</f>
        <v>0</v>
      </c>
      <c r="I180" s="379">
        <f>IF(ISNUMBER(Regressions!I190),ROUND(Regressions!I190, 1), NA())</f>
        <v>0</v>
      </c>
      <c r="J180" s="377">
        <f>IF(ISNUMBER(Regressions!K190),ROUND(Regressions!K190, 1), NA())</f>
        <v>100</v>
      </c>
      <c r="K180" s="375">
        <f>IF(ISNUMBER(Regressions!L190),ROUND(Regressions!L190, 1), NA())</f>
        <v>100</v>
      </c>
      <c r="L180" s="380">
        <f>IF(ISNUMBER(Regressions!M190),ROUND(Regressions!M190, 1), NA())</f>
        <v>100</v>
      </c>
      <c r="M180" s="376">
        <f>IF(ISNUMBER(Regressions!N190),ROUND(Regressions!N190, 1), NA())</f>
        <v>0</v>
      </c>
      <c r="N180" s="379">
        <f>IF(ISNUMBER(Regressions!O190),ROUND(Regressions!O190, 1), NA())</f>
        <v>0</v>
      </c>
      <c r="O180" s="377">
        <f>IF(ISNUMBER(Regressions!Q190),ROUND(Regressions!Q190, 1), NA())</f>
        <v>100</v>
      </c>
      <c r="P180" s="375">
        <f>IF(ISNUMBER(Regressions!R190),ROUND(Regressions!R190, 1), NA())</f>
        <v>100</v>
      </c>
      <c r="Q180" s="381">
        <f>IF(ISNUMBER(Regressions!S190),ROUND(Regressions!S190, 1), NA())</f>
        <v>100</v>
      </c>
      <c r="R180" s="376">
        <f>IF(ISNUMBER(Regressions!T190),ROUND(Regressions!T190, 1), NA())</f>
        <v>0</v>
      </c>
      <c r="S180" s="379">
        <f>IF(ISNUMBER(Regressions!U190),ROUND(Regressions!U190, 1), NA())</f>
        <v>0</v>
      </c>
      <c r="T180" s="370"/>
      <c r="U180" s="370"/>
      <c r="V180" s="370"/>
      <c r="W180" s="370"/>
      <c r="X180" s="370"/>
      <c r="Y180" s="370"/>
      <c r="Z180" s="370"/>
      <c r="AA180" s="370"/>
      <c r="AB180" s="370"/>
      <c r="AC180" s="370"/>
    </row>
    <row xmlns:x14ac="http://schemas.microsoft.com/office/spreadsheetml/2009/9/ac" r="181" x14ac:dyDescent="0.2">
      <c r="A181" s="320" t="str">
        <f>IF(ISBLANK(Regressions!A191), " ", Regressions!A191)</f>
        <v>Denmark</v>
      </c>
      <c r="B181" s="321">
        <f>IF(ISBLANK(Regressions!B191), " ", Regressions!B191)</f>
        <v>2022</v>
      </c>
      <c r="C181" s="326" t="str">
        <f>IF(ISBLANK(Regressions!C191), " ", Regressions!C191)</f>
        <v>Secondary</v>
      </c>
      <c r="D181" s="322">
        <f>IF(ISBLANK(Regressions!D191), " ", Regressions!D191)</f>
        <v>411653</v>
      </c>
      <c r="E181" s="200">
        <f>IF(ISNUMBER(Regressions!E191),ROUND(Regressions!E191, 1), NA())</f>
        <v>100</v>
      </c>
      <c r="F181" s="323">
        <f>IF(ISNUMBER(Regressions!F191),ROUND(Regressions!F191, 1), NA())</f>
        <v>100</v>
      </c>
      <c r="G181" s="222">
        <f>IF(ISNUMBER(Regressions!G191),ROUND(Regressions!G191, 1), NA())</f>
        <v>100</v>
      </c>
      <c r="H181" s="324">
        <f>IF(ISNUMBER(Regressions!H191),ROUND(Regressions!H191, 1), NA())</f>
        <v>0</v>
      </c>
      <c r="I181" s="223">
        <f>IF(ISNUMBER(Regressions!I191),ROUND(Regressions!I191, 1), NA())</f>
        <v>0</v>
      </c>
      <c r="J181" s="325">
        <f>IF(ISNUMBER(Regressions!K191),ROUND(Regressions!K191, 1), NA())</f>
        <v>100</v>
      </c>
      <c r="K181" s="323">
        <f>IF(ISNUMBER(Regressions!L191),ROUND(Regressions!L191, 1), NA())</f>
        <v>100</v>
      </c>
      <c r="L181" s="224">
        <f>IF(ISNUMBER(Regressions!M191),ROUND(Regressions!M191, 1), NA())</f>
        <v>100</v>
      </c>
      <c r="M181" s="324">
        <f>IF(ISNUMBER(Regressions!N191),ROUND(Regressions!N191, 1), NA())</f>
        <v>0</v>
      </c>
      <c r="N181" s="223">
        <f>IF(ISNUMBER(Regressions!O191),ROUND(Regressions!O191, 1), NA())</f>
        <v>0</v>
      </c>
      <c r="O181" s="325">
        <f>IF(ISNUMBER(Regressions!Q191),ROUND(Regressions!Q191, 1), NA())</f>
        <v>100</v>
      </c>
      <c r="P181" s="323">
        <f>IF(ISNUMBER(Regressions!R191),ROUND(Regressions!R191, 1), NA())</f>
        <v>100</v>
      </c>
      <c r="Q181" s="201">
        <f>IF(ISNUMBER(Regressions!S191),ROUND(Regressions!S191, 1), NA())</f>
        <v>100</v>
      </c>
      <c r="R181" s="324">
        <f>IF(ISNUMBER(Regressions!T191),ROUND(Regressions!T191, 1), NA())</f>
        <v>0</v>
      </c>
      <c r="S181" s="223">
        <f>IF(ISNUMBER(Regressions!U191),ROUND(Regressions!U191, 1), NA())</f>
        <v>0</v>
      </c>
    </row>
    <row xmlns:x14ac="http://schemas.microsoft.com/office/spreadsheetml/2009/9/ac" r="182" x14ac:dyDescent="0.2">
      <c r="A182" s="327" t="str">
        <f>IF(ISBLANK(Regressions!A192), " ", Regressions!A192)</f>
        <v>Denmark</v>
      </c>
      <c r="B182" s="328">
        <f>IF(ISBLANK(Regressions!B192), " ", Regressions!B192)</f>
        <v>2023</v>
      </c>
      <c r="C182" s="329" t="str">
        <f>IF(ISBLANK(Regressions!C192), " ", Regressions!C192)</f>
        <v>Secondary</v>
      </c>
      <c r="D182" s="330">
        <f>IF(ISBLANK(Regressions!D192), " ", Regressions!D192)</f>
        <v>411846</v>
      </c>
      <c r="E182" s="331">
        <f>IF(ISNUMBER(Regressions!E192),ROUND(Regressions!E192, 1), NA())</f>
        <v>100</v>
      </c>
      <c r="F182" s="332">
        <f>IF(ISNUMBER(Regressions!F192),ROUND(Regressions!F192, 1), NA())</f>
        <v>100</v>
      </c>
      <c r="G182" s="333">
        <f>IF(ISNUMBER(Regressions!G192),ROUND(Regressions!G192, 1), NA())</f>
        <v>100</v>
      </c>
      <c r="H182" s="334">
        <f>IF(ISNUMBER(Regressions!H192),ROUND(Regressions!H192, 1), NA())</f>
        <v>0</v>
      </c>
      <c r="I182" s="335">
        <f>IF(ISNUMBER(Regressions!I192),ROUND(Regressions!I192, 1), NA())</f>
        <v>0</v>
      </c>
      <c r="J182" s="336">
        <f>IF(ISNUMBER(Regressions!K192),ROUND(Regressions!K192, 1), NA())</f>
        <v>100</v>
      </c>
      <c r="K182" s="332">
        <f>IF(ISNUMBER(Regressions!L192),ROUND(Regressions!L192, 1), NA())</f>
        <v>100</v>
      </c>
      <c r="L182" s="337">
        <f>IF(ISNUMBER(Regressions!M192),ROUND(Regressions!M192, 1), NA())</f>
        <v>100</v>
      </c>
      <c r="M182" s="334">
        <f>IF(ISNUMBER(Regressions!N192),ROUND(Regressions!N192, 1), NA())</f>
        <v>0</v>
      </c>
      <c r="N182" s="335">
        <f>IF(ISNUMBER(Regressions!O192),ROUND(Regressions!O192, 1), NA())</f>
        <v>0</v>
      </c>
      <c r="O182" s="336">
        <f>IF(ISNUMBER(Regressions!Q192),ROUND(Regressions!Q192, 1), NA())</f>
        <v>100</v>
      </c>
      <c r="P182" s="332">
        <f>IF(ISNUMBER(Regressions!R192),ROUND(Regressions!R192, 1), NA())</f>
        <v>100</v>
      </c>
      <c r="Q182" s="338">
        <f>IF(ISNUMBER(Regressions!S192),ROUND(Regressions!S192, 1), NA())</f>
        <v>100</v>
      </c>
      <c r="R182" s="334">
        <f>IF(ISNUMBER(Regressions!T192),ROUND(Regressions!T192, 1), NA())</f>
        <v>0</v>
      </c>
      <c r="S182" s="335">
        <f>IF(ISNUMBER(Regressions!U192),ROUND(Regressions!U192, 1), NA())</f>
        <v>0</v>
      </c>
    </row>
    <row xmlns:x14ac="http://schemas.microsoft.com/office/spreadsheetml/2009/9/ac" r="183" hidden="true" x14ac:dyDescent="0.2">
      <c r="A183" s="320" t="str">
        <f>IF(ISBLANK(Regressions!A193), " ", Regressions!A193)</f>
        <v>Denmark</v>
      </c>
      <c r="B183" s="321">
        <f>IF(ISBLANK(Regressions!B193), " ", Regressions!B193)</f>
        <v>2024</v>
      </c>
      <c r="C183" s="326" t="str">
        <f>IF(ISBLANK(Regressions!C193), " ", Regressions!C193)</f>
        <v>Secondary</v>
      </c>
      <c r="D183" s="322" t="str">
        <f>IF(ISBLANK(Regressions!D193), " ", Regressions!D193)</f>
        <v> </v>
      </c>
      <c r="E183" s="200" t="e">
        <f>IF(ISNUMBER(Regressions!E193),ROUND(Regressions!E193, 1), NA())</f>
        <v>#N/A</v>
      </c>
      <c r="F183" s="323" t="e">
        <f>IF(ISNUMBER(Regressions!F193),ROUND(Regressions!F193, 1), NA())</f>
        <v>#N/A</v>
      </c>
      <c r="G183" s="222" t="e">
        <f>IF(ISNUMBER(Regressions!G193),ROUND(Regressions!G193, 1), NA())</f>
        <v>#N/A</v>
      </c>
      <c r="H183" s="324" t="e">
        <f>IF(ISNUMBER(Regressions!H193),ROUND(Regressions!H193, 1), NA())</f>
        <v>#N/A</v>
      </c>
      <c r="I183" s="223" t="e">
        <f>IF(ISNUMBER(Regressions!I193),ROUND(Regressions!I193, 1), NA())</f>
        <v>#N/A</v>
      </c>
      <c r="J183" s="325" t="e">
        <f>IF(ISNUMBER(Regressions!K193),ROUND(Regressions!K193, 1), NA())</f>
        <v>#N/A</v>
      </c>
      <c r="K183" s="323" t="e">
        <f>IF(ISNUMBER(Regressions!L193),ROUND(Regressions!L193, 1), NA())</f>
        <v>#N/A</v>
      </c>
      <c r="L183" s="224" t="e">
        <f>IF(ISNUMBER(Regressions!M193),ROUND(Regressions!M193, 1), NA())</f>
        <v>#N/A</v>
      </c>
      <c r="M183" s="324" t="e">
        <f>IF(ISNUMBER(Regressions!N193),ROUND(Regressions!N193, 1), NA())</f>
        <v>#N/A</v>
      </c>
      <c r="N183" s="223" t="e">
        <f>IF(ISNUMBER(Regressions!O193),ROUND(Regressions!O193, 1), NA())</f>
        <v>#N/A</v>
      </c>
      <c r="O183" s="325" t="e">
        <f>IF(ISNUMBER(Regressions!Q193),ROUND(Regressions!Q193, 1), NA())</f>
        <v>#N/A</v>
      </c>
      <c r="P183" s="323" t="e">
        <f>IF(ISNUMBER(Regressions!R193),ROUND(Regressions!R193, 1), NA())</f>
        <v>#N/A</v>
      </c>
      <c r="Q183" s="201" t="e">
        <f>IF(ISNUMBER(Regressions!S193),ROUND(Regressions!S193, 1), NA())</f>
        <v>#N/A</v>
      </c>
      <c r="R183" s="324" t="e">
        <f>IF(ISNUMBER(Regressions!T193),ROUND(Regressions!T193, 1), NA())</f>
        <v>#N/A</v>
      </c>
      <c r="S183" s="223" t="e">
        <f>IF(ISNUMBER(Regressions!U193),ROUND(Regressions!U193, 1), NA())</f>
        <v>#N/A</v>
      </c>
    </row>
    <row xmlns:x14ac="http://schemas.microsoft.com/office/spreadsheetml/2009/9/ac" r="184" hidden="true" x14ac:dyDescent="0.2">
      <c r="A184" s="320" t="str">
        <f>IF(ISBLANK(Regressions!A194), " ", Regressions!A194)</f>
        <v>Denmark</v>
      </c>
      <c r="B184" s="321">
        <f>IF(ISBLANK(Regressions!B194), " ", Regressions!B194)</f>
        <v>2025</v>
      </c>
      <c r="C184" s="326" t="str">
        <f>IF(ISBLANK(Regressions!C194), " ", Regressions!C194)</f>
        <v>Secondary</v>
      </c>
      <c r="D184" s="322" t="str">
        <f>IF(ISBLANK(Regressions!D194), " ", Regressions!D194)</f>
        <v> </v>
      </c>
      <c r="E184" s="200" t="e">
        <f>IF(ISNUMBER(Regressions!E194),ROUND(Regressions!E194, 1), NA())</f>
        <v>#N/A</v>
      </c>
      <c r="F184" s="323" t="e">
        <f>IF(ISNUMBER(Regressions!F194),ROUND(Regressions!F194, 1), NA())</f>
        <v>#N/A</v>
      </c>
      <c r="G184" s="222" t="e">
        <f>IF(ISNUMBER(Regressions!G194),ROUND(Regressions!G194, 1), NA())</f>
        <v>#N/A</v>
      </c>
      <c r="H184" s="324" t="e">
        <f>IF(ISNUMBER(Regressions!H194),ROUND(Regressions!H194, 1), NA())</f>
        <v>#N/A</v>
      </c>
      <c r="I184" s="223" t="e">
        <f>IF(ISNUMBER(Regressions!I194),ROUND(Regressions!I194, 1), NA())</f>
        <v>#N/A</v>
      </c>
      <c r="J184" s="325" t="e">
        <f>IF(ISNUMBER(Regressions!K194),ROUND(Regressions!K194, 1), NA())</f>
        <v>#N/A</v>
      </c>
      <c r="K184" s="323" t="e">
        <f>IF(ISNUMBER(Regressions!L194),ROUND(Regressions!L194, 1), NA())</f>
        <v>#N/A</v>
      </c>
      <c r="L184" s="224" t="e">
        <f>IF(ISNUMBER(Regressions!M194),ROUND(Regressions!M194, 1), NA())</f>
        <v>#N/A</v>
      </c>
      <c r="M184" s="324" t="e">
        <f>IF(ISNUMBER(Regressions!N194),ROUND(Regressions!N194, 1), NA())</f>
        <v>#N/A</v>
      </c>
      <c r="N184" s="223" t="e">
        <f>IF(ISNUMBER(Regressions!O194),ROUND(Regressions!O194, 1), NA())</f>
        <v>#N/A</v>
      </c>
      <c r="O184" s="325" t="e">
        <f>IF(ISNUMBER(Regressions!Q194),ROUND(Regressions!Q194, 1), NA())</f>
        <v>#N/A</v>
      </c>
      <c r="P184" s="323" t="e">
        <f>IF(ISNUMBER(Regressions!R194),ROUND(Regressions!R194, 1), NA())</f>
        <v>#N/A</v>
      </c>
      <c r="Q184" s="201" t="e">
        <f>IF(ISNUMBER(Regressions!S194),ROUND(Regressions!S194, 1), NA())</f>
        <v>#N/A</v>
      </c>
      <c r="R184" s="324" t="e">
        <f>IF(ISNUMBER(Regressions!T194),ROUND(Regressions!T194, 1), NA())</f>
        <v>#N/A</v>
      </c>
      <c r="S184" s="223" t="e">
        <f>IF(ISNUMBER(Regressions!U194),ROUND(Regressions!U194, 1), NA())</f>
        <v>#N/A</v>
      </c>
    </row>
    <row xmlns:x14ac="http://schemas.microsoft.com/office/spreadsheetml/2009/9/ac" r="185" hidden="true" x14ac:dyDescent="0.2">
      <c r="A185" s="320" t="str">
        <f>IF(ISBLANK(Regressions!A195), " ", Regressions!A195)</f>
        <v>Denmark</v>
      </c>
      <c r="B185" s="321">
        <f>IF(ISBLANK(Regressions!B195), " ", Regressions!B195)</f>
        <v>2026</v>
      </c>
      <c r="C185" s="326" t="str">
        <f>IF(ISBLANK(Regressions!C195), " ", Regressions!C195)</f>
        <v>Secondary</v>
      </c>
      <c r="D185" s="322" t="str">
        <f>IF(ISBLANK(Regressions!D195), " ", Regressions!D195)</f>
        <v> </v>
      </c>
      <c r="E185" s="200" t="e">
        <f>IF(ISNUMBER(Regressions!E195),ROUND(Regressions!E195, 1), NA())</f>
        <v>#N/A</v>
      </c>
      <c r="F185" s="323" t="e">
        <f>IF(ISNUMBER(Regressions!F195),ROUND(Regressions!F195, 1), NA())</f>
        <v>#N/A</v>
      </c>
      <c r="G185" s="222" t="e">
        <f>IF(ISNUMBER(Regressions!G195),ROUND(Regressions!G195, 1), NA())</f>
        <v>#N/A</v>
      </c>
      <c r="H185" s="324" t="e">
        <f>IF(ISNUMBER(Regressions!H195),ROUND(Regressions!H195, 1), NA())</f>
        <v>#N/A</v>
      </c>
      <c r="I185" s="223" t="e">
        <f>IF(ISNUMBER(Regressions!I195),ROUND(Regressions!I195, 1), NA())</f>
        <v>#N/A</v>
      </c>
      <c r="J185" s="325" t="e">
        <f>IF(ISNUMBER(Regressions!K195),ROUND(Regressions!K195, 1), NA())</f>
        <v>#N/A</v>
      </c>
      <c r="K185" s="323" t="e">
        <f>IF(ISNUMBER(Regressions!L195),ROUND(Regressions!L195, 1), NA())</f>
        <v>#N/A</v>
      </c>
      <c r="L185" s="224" t="e">
        <f>IF(ISNUMBER(Regressions!M195),ROUND(Regressions!M195, 1), NA())</f>
        <v>#N/A</v>
      </c>
      <c r="M185" s="324" t="e">
        <f>IF(ISNUMBER(Regressions!N195),ROUND(Regressions!N195, 1), NA())</f>
        <v>#N/A</v>
      </c>
      <c r="N185" s="223" t="e">
        <f>IF(ISNUMBER(Regressions!O195),ROUND(Regressions!O195, 1), NA())</f>
        <v>#N/A</v>
      </c>
      <c r="O185" s="325" t="e">
        <f>IF(ISNUMBER(Regressions!Q195),ROUND(Regressions!Q195, 1), NA())</f>
        <v>#N/A</v>
      </c>
      <c r="P185" s="323" t="e">
        <f>IF(ISNUMBER(Regressions!R195),ROUND(Regressions!R195, 1), NA())</f>
        <v>#N/A</v>
      </c>
      <c r="Q185" s="201" t="e">
        <f>IF(ISNUMBER(Regressions!S195),ROUND(Regressions!S195, 1), NA())</f>
        <v>#N/A</v>
      </c>
      <c r="R185" s="324" t="e">
        <f>IF(ISNUMBER(Regressions!T195),ROUND(Regressions!T195, 1), NA())</f>
        <v>#N/A</v>
      </c>
      <c r="S185" s="223" t="e">
        <f>IF(ISNUMBER(Regressions!U195),ROUND(Regressions!U195, 1), NA())</f>
        <v>#N/A</v>
      </c>
    </row>
    <row xmlns:x14ac="http://schemas.microsoft.com/office/spreadsheetml/2009/9/ac" r="186" hidden="true" x14ac:dyDescent="0.2">
      <c r="A186" s="320" t="str">
        <f>IF(ISBLANK(Regressions!A196), " ", Regressions!A196)</f>
        <v>Denmark</v>
      </c>
      <c r="B186" s="321">
        <f>IF(ISBLANK(Regressions!B196), " ", Regressions!B196)</f>
        <v>2027</v>
      </c>
      <c r="C186" s="326" t="str">
        <f>IF(ISBLANK(Regressions!C196), " ", Regressions!C196)</f>
        <v>Secondary</v>
      </c>
      <c r="D186" s="322" t="str">
        <f>IF(ISBLANK(Regressions!D196), " ", Regressions!D196)</f>
        <v> </v>
      </c>
      <c r="E186" s="200" t="e">
        <f>IF(ISNUMBER(Regressions!E196),ROUND(Regressions!E196, 1), NA())</f>
        <v>#N/A</v>
      </c>
      <c r="F186" s="323" t="e">
        <f>IF(ISNUMBER(Regressions!F196),ROUND(Regressions!F196, 1), NA())</f>
        <v>#N/A</v>
      </c>
      <c r="G186" s="222" t="e">
        <f>IF(ISNUMBER(Regressions!G196),ROUND(Regressions!G196, 1), NA())</f>
        <v>#N/A</v>
      </c>
      <c r="H186" s="324" t="e">
        <f>IF(ISNUMBER(Regressions!H196),ROUND(Regressions!H196, 1), NA())</f>
        <v>#N/A</v>
      </c>
      <c r="I186" s="223" t="e">
        <f>IF(ISNUMBER(Regressions!I196),ROUND(Regressions!I196, 1), NA())</f>
        <v>#N/A</v>
      </c>
      <c r="J186" s="325" t="e">
        <f>IF(ISNUMBER(Regressions!K196),ROUND(Regressions!K196, 1), NA())</f>
        <v>#N/A</v>
      </c>
      <c r="K186" s="323" t="e">
        <f>IF(ISNUMBER(Regressions!L196),ROUND(Regressions!L196, 1), NA())</f>
        <v>#N/A</v>
      </c>
      <c r="L186" s="224" t="e">
        <f>IF(ISNUMBER(Regressions!M196),ROUND(Regressions!M196, 1), NA())</f>
        <v>#N/A</v>
      </c>
      <c r="M186" s="324" t="e">
        <f>IF(ISNUMBER(Regressions!N196),ROUND(Regressions!N196, 1), NA())</f>
        <v>#N/A</v>
      </c>
      <c r="N186" s="223" t="e">
        <f>IF(ISNUMBER(Regressions!O196),ROUND(Regressions!O196, 1), NA())</f>
        <v>#N/A</v>
      </c>
      <c r="O186" s="325" t="e">
        <f>IF(ISNUMBER(Regressions!Q196),ROUND(Regressions!Q196, 1), NA())</f>
        <v>#N/A</v>
      </c>
      <c r="P186" s="323" t="e">
        <f>IF(ISNUMBER(Regressions!R196),ROUND(Regressions!R196, 1), NA())</f>
        <v>#N/A</v>
      </c>
      <c r="Q186" s="201" t="e">
        <f>IF(ISNUMBER(Regressions!S196),ROUND(Regressions!S196, 1), NA())</f>
        <v>#N/A</v>
      </c>
      <c r="R186" s="324" t="e">
        <f>IF(ISNUMBER(Regressions!T196),ROUND(Regressions!T196, 1), NA())</f>
        <v>#N/A</v>
      </c>
      <c r="S186" s="223" t="e">
        <f>IF(ISNUMBER(Regressions!U196),ROUND(Regressions!U196, 1), NA())</f>
        <v>#N/A</v>
      </c>
    </row>
    <row xmlns:x14ac="http://schemas.microsoft.com/office/spreadsheetml/2009/9/ac" r="187" hidden="true" x14ac:dyDescent="0.2">
      <c r="A187" s="320" t="str">
        <f>IF(ISBLANK(Regressions!A197), " ", Regressions!A197)</f>
        <v>Denmark</v>
      </c>
      <c r="B187" s="321">
        <f>IF(ISBLANK(Regressions!B197), " ", Regressions!B197)</f>
        <v>2028</v>
      </c>
      <c r="C187" s="326" t="str">
        <f>IF(ISBLANK(Regressions!C197), " ", Regressions!C197)</f>
        <v>Secondary</v>
      </c>
      <c r="D187" s="322" t="str">
        <f>IF(ISBLANK(Regressions!D197), " ", Regressions!D197)</f>
        <v> </v>
      </c>
      <c r="E187" s="200" t="e">
        <f>IF(ISNUMBER(Regressions!E197),ROUND(Regressions!E197, 1), NA())</f>
        <v>#N/A</v>
      </c>
      <c r="F187" s="323" t="e">
        <f>IF(ISNUMBER(Regressions!F197),ROUND(Regressions!F197, 1), NA())</f>
        <v>#N/A</v>
      </c>
      <c r="G187" s="222" t="e">
        <f>IF(ISNUMBER(Regressions!G197),ROUND(Regressions!G197, 1), NA())</f>
        <v>#N/A</v>
      </c>
      <c r="H187" s="324" t="e">
        <f>IF(ISNUMBER(Regressions!H197),ROUND(Regressions!H197, 1), NA())</f>
        <v>#N/A</v>
      </c>
      <c r="I187" s="223" t="e">
        <f>IF(ISNUMBER(Regressions!I197),ROUND(Regressions!I197, 1), NA())</f>
        <v>#N/A</v>
      </c>
      <c r="J187" s="325" t="e">
        <f>IF(ISNUMBER(Regressions!K197),ROUND(Regressions!K197, 1), NA())</f>
        <v>#N/A</v>
      </c>
      <c r="K187" s="323" t="e">
        <f>IF(ISNUMBER(Regressions!L197),ROUND(Regressions!L197, 1), NA())</f>
        <v>#N/A</v>
      </c>
      <c r="L187" s="224" t="e">
        <f>IF(ISNUMBER(Regressions!M197),ROUND(Regressions!M197, 1), NA())</f>
        <v>#N/A</v>
      </c>
      <c r="M187" s="324" t="e">
        <f>IF(ISNUMBER(Regressions!N197),ROUND(Regressions!N197, 1), NA())</f>
        <v>#N/A</v>
      </c>
      <c r="N187" s="223" t="e">
        <f>IF(ISNUMBER(Regressions!O197),ROUND(Regressions!O197, 1), NA())</f>
        <v>#N/A</v>
      </c>
      <c r="O187" s="325" t="e">
        <f>IF(ISNUMBER(Regressions!Q197),ROUND(Regressions!Q197, 1), NA())</f>
        <v>#N/A</v>
      </c>
      <c r="P187" s="323" t="e">
        <f>IF(ISNUMBER(Regressions!R197),ROUND(Regressions!R197, 1), NA())</f>
        <v>#N/A</v>
      </c>
      <c r="Q187" s="201" t="e">
        <f>IF(ISNUMBER(Regressions!S197),ROUND(Regressions!S197, 1), NA())</f>
        <v>#N/A</v>
      </c>
      <c r="R187" s="324" t="e">
        <f>IF(ISNUMBER(Regressions!T197),ROUND(Regressions!T197, 1), NA())</f>
        <v>#N/A</v>
      </c>
      <c r="S187" s="223" t="e">
        <f>IF(ISNUMBER(Regressions!U197),ROUND(Regressions!U197, 1), NA())</f>
        <v>#N/A</v>
      </c>
    </row>
    <row xmlns:x14ac="http://schemas.microsoft.com/office/spreadsheetml/2009/9/ac" r="188" hidden="true" x14ac:dyDescent="0.2">
      <c r="A188" s="320" t="str">
        <f>IF(ISBLANK(Regressions!A198), " ", Regressions!A198)</f>
        <v>Denmark</v>
      </c>
      <c r="B188" s="321">
        <f>IF(ISBLANK(Regressions!B198), " ", Regressions!B198)</f>
        <v>2029</v>
      </c>
      <c r="C188" s="326" t="str">
        <f>IF(ISBLANK(Regressions!C198), " ", Regressions!C198)</f>
        <v>Secondary</v>
      </c>
      <c r="D188" s="322" t="str">
        <f>IF(ISBLANK(Regressions!D198), " ", Regressions!D198)</f>
        <v> </v>
      </c>
      <c r="E188" s="200" t="e">
        <f>IF(ISNUMBER(Regressions!E198),ROUND(Regressions!E198, 1), NA())</f>
        <v>#N/A</v>
      </c>
      <c r="F188" s="323" t="e">
        <f>IF(ISNUMBER(Regressions!F198),ROUND(Regressions!F198, 1), NA())</f>
        <v>#N/A</v>
      </c>
      <c r="G188" s="222" t="e">
        <f>IF(ISNUMBER(Regressions!G198),ROUND(Regressions!G198, 1), NA())</f>
        <v>#N/A</v>
      </c>
      <c r="H188" s="324" t="e">
        <f>IF(ISNUMBER(Regressions!H198),ROUND(Regressions!H198, 1), NA())</f>
        <v>#N/A</v>
      </c>
      <c r="I188" s="223" t="e">
        <f>IF(ISNUMBER(Regressions!I198),ROUND(Regressions!I198, 1), NA())</f>
        <v>#N/A</v>
      </c>
      <c r="J188" s="325" t="e">
        <f>IF(ISNUMBER(Regressions!K198),ROUND(Regressions!K198, 1), NA())</f>
        <v>#N/A</v>
      </c>
      <c r="K188" s="323" t="e">
        <f>IF(ISNUMBER(Regressions!L198),ROUND(Regressions!L198, 1), NA())</f>
        <v>#N/A</v>
      </c>
      <c r="L188" s="224" t="e">
        <f>IF(ISNUMBER(Regressions!M198),ROUND(Regressions!M198, 1), NA())</f>
        <v>#N/A</v>
      </c>
      <c r="M188" s="324" t="e">
        <f>IF(ISNUMBER(Regressions!N198),ROUND(Regressions!N198, 1), NA())</f>
        <v>#N/A</v>
      </c>
      <c r="N188" s="223" t="e">
        <f>IF(ISNUMBER(Regressions!O198),ROUND(Regressions!O198, 1), NA())</f>
        <v>#N/A</v>
      </c>
      <c r="O188" s="325" t="e">
        <f>IF(ISNUMBER(Regressions!Q198),ROUND(Regressions!Q198, 1), NA())</f>
        <v>#N/A</v>
      </c>
      <c r="P188" s="323" t="e">
        <f>IF(ISNUMBER(Regressions!R198),ROUND(Regressions!R198, 1), NA())</f>
        <v>#N/A</v>
      </c>
      <c r="Q188" s="201" t="e">
        <f>IF(ISNUMBER(Regressions!S198),ROUND(Regressions!S198, 1), NA())</f>
        <v>#N/A</v>
      </c>
      <c r="R188" s="324" t="e">
        <f>IF(ISNUMBER(Regressions!T198),ROUND(Regressions!T198, 1), NA())</f>
        <v>#N/A</v>
      </c>
      <c r="S188" s="223" t="e">
        <f>IF(ISNUMBER(Regressions!U198),ROUND(Regressions!U198, 1), NA())</f>
        <v>#N/A</v>
      </c>
    </row>
    <row xmlns:x14ac="http://schemas.microsoft.com/office/spreadsheetml/2009/9/ac" r="189" hidden="true" x14ac:dyDescent="0.2">
      <c r="A189" s="320" t="str">
        <f>IF(ISBLANK(Regressions!A199), " ", Regressions!A199)</f>
        <v>Denmark</v>
      </c>
      <c r="B189" s="321">
        <f>IF(ISBLANK(Regressions!B199), " ", Regressions!B199)</f>
        <v>2030</v>
      </c>
      <c r="C189" s="326" t="str">
        <f>IF(ISBLANK(Regressions!C199), " ", Regressions!C199)</f>
        <v>Secondary</v>
      </c>
      <c r="D189" s="322" t="str">
        <f>IF(ISBLANK(Regressions!D199), " ", Regressions!D199)</f>
        <v> </v>
      </c>
      <c r="E189" s="200" t="e">
        <f>IF(ISNUMBER(Regressions!E199),ROUND(Regressions!E199, 1), NA())</f>
        <v>#N/A</v>
      </c>
      <c r="F189" s="323" t="e">
        <f>IF(ISNUMBER(Regressions!F199),ROUND(Regressions!F199, 1), NA())</f>
        <v>#N/A</v>
      </c>
      <c r="G189" s="222" t="e">
        <f>IF(ISNUMBER(Regressions!G199),ROUND(Regressions!G199, 1), NA())</f>
        <v>#N/A</v>
      </c>
      <c r="H189" s="324" t="e">
        <f>IF(ISNUMBER(Regressions!H199),ROUND(Regressions!H199, 1), NA())</f>
        <v>#N/A</v>
      </c>
      <c r="I189" s="223" t="e">
        <f>IF(ISNUMBER(Regressions!I199),ROUND(Regressions!I199, 1), NA())</f>
        <v>#N/A</v>
      </c>
      <c r="J189" s="325" t="e">
        <f>IF(ISNUMBER(Regressions!K199),ROUND(Regressions!K199, 1), NA())</f>
        <v>#N/A</v>
      </c>
      <c r="K189" s="323" t="e">
        <f>IF(ISNUMBER(Regressions!L199),ROUND(Regressions!L199, 1), NA())</f>
        <v>#N/A</v>
      </c>
      <c r="L189" s="224" t="e">
        <f>IF(ISNUMBER(Regressions!M199),ROUND(Regressions!M199, 1), NA())</f>
        <v>#N/A</v>
      </c>
      <c r="M189" s="324" t="e">
        <f>IF(ISNUMBER(Regressions!N199),ROUND(Regressions!N199, 1), NA())</f>
        <v>#N/A</v>
      </c>
      <c r="N189" s="223" t="e">
        <f>IF(ISNUMBER(Regressions!O199),ROUND(Regressions!O199, 1), NA())</f>
        <v>#N/A</v>
      </c>
      <c r="O189" s="325" t="e">
        <f>IF(ISNUMBER(Regressions!Q199),ROUND(Regressions!Q199, 1), NA())</f>
        <v>#N/A</v>
      </c>
      <c r="P189" s="323" t="e">
        <f>IF(ISNUMBER(Regressions!R199),ROUND(Regressions!R199, 1), NA())</f>
        <v>#N/A</v>
      </c>
      <c r="Q189" s="201" t="e">
        <f>IF(ISNUMBER(Regressions!S199),ROUND(Regressions!S199, 1), NA())</f>
        <v>#N/A</v>
      </c>
      <c r="R189" s="324" t="e">
        <f>IF(ISNUMBER(Regressions!T199),ROUND(Regressions!T199, 1), NA())</f>
        <v>#N/A</v>
      </c>
      <c r="S189" s="223" t="e">
        <f>IF(ISNUMBER(Regressions!U199),ROUND(Regressions!U199, 1), NA())</f>
        <v>#N/A</v>
      </c>
    </row>
    <row xmlns:x14ac="http://schemas.microsoft.com/office/spreadsheetml/2009/9/ac" r="211" x14ac:dyDescent="0.2">
      <c r="A211" s="382"/>
      <c r="B211" s="383"/>
      <c r="C211" s="384"/>
      <c r="D211" s="370"/>
      <c r="E211" s="207"/>
      <c r="G211" s="385"/>
      <c r="H211" s="207"/>
      <c r="I211" s="385"/>
      <c r="J211" s="386"/>
      <c r="K211" s="386"/>
      <c r="M211" s="386"/>
      <c r="N211" s="387"/>
      <c r="O211" s="370"/>
      <c r="P211" s="370"/>
      <c r="Q211" s="370"/>
      <c r="R211" s="370"/>
      <c r="S211" s="370"/>
      <c r="T211" s="370"/>
      <c r="U211" s="370"/>
      <c r="V211" s="370"/>
      <c r="W211" s="370"/>
      <c r="X211" s="370"/>
      <c r="Y211" s="370"/>
      <c r="Z211" s="370"/>
      <c r="AA211" s="370"/>
      <c r="AB211" s="370"/>
      <c r="AC211" s="370"/>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5" t="s">
        <v>13</v>
      </c>
      <c r="E2" s="32"/>
      <c r="F2" s="32"/>
      <c r="G2" s="49"/>
      <c r="H2" s="32"/>
      <c r="I2" s="32"/>
      <c r="J2" s="49"/>
      <c r="K2" s="34"/>
      <c r="L2" s="34"/>
      <c r="M2" s="49"/>
      <c r="N2" s="34"/>
      <c r="O2" s="34"/>
      <c r="P2" s="49"/>
      <c r="Q2" s="34"/>
      <c r="R2" s="34"/>
      <c r="S2" s="49"/>
      <c r="T2" s="34"/>
      <c r="U2" s="34"/>
      <c r="V2" s="226"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27" t="s">
        <v>19</v>
      </c>
      <c r="F4" s="228" t="s">
        <v>172</v>
      </c>
      <c r="G4" s="114" t="s">
        <v>25</v>
      </c>
      <c r="H4" s="227" t="s">
        <v>19</v>
      </c>
      <c r="I4" s="228" t="s">
        <v>172</v>
      </c>
      <c r="J4" s="114" t="s">
        <v>25</v>
      </c>
      <c r="K4" s="227" t="s">
        <v>19</v>
      </c>
      <c r="L4" s="228" t="s">
        <v>172</v>
      </c>
      <c r="M4" s="114" t="s">
        <v>25</v>
      </c>
      <c r="N4" s="227" t="s">
        <v>19</v>
      </c>
      <c r="O4" s="228" t="s">
        <v>172</v>
      </c>
      <c r="P4" s="114" t="s">
        <v>25</v>
      </c>
      <c r="Q4" s="227" t="s">
        <v>19</v>
      </c>
      <c r="R4" s="228" t="s">
        <v>172</v>
      </c>
      <c r="S4" s="114" t="s">
        <v>25</v>
      </c>
      <c r="T4" s="227" t="s">
        <v>19</v>
      </c>
      <c r="U4" s="229"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2" t="str">
        <f>IF('Water Data'!$B$2="","",'Water Data'!$B$2)</f>
        <v>DNK_2013_UIS</v>
      </c>
      <c r="B6" s="32" t="str">
        <f>+'Water Data'!C2</f>
        <v>Other</v>
      </c>
      <c r="C6" s="318">
        <f>+IF(ISNUMBER(VALUE(MID(A6,5,4))), VALUE(MID(A6, 5,4)),"")</f>
        <v>2013</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62"/>
      <c r="BS6" s="262" t="str">
        <f>+'Water Data'!D27</f>
        <v>Yes</v>
      </c>
      <c r="BT6" s="262" t="str">
        <f>+'Water Data'!D28</f>
        <v>Yes</v>
      </c>
      <c r="BU6" s="262" t="str">
        <f>+'Water Data'!D29</f>
        <v>Yes</v>
      </c>
      <c r="BV6" s="262">
        <f>+'Water Data'!E27</f>
        <v>0</v>
      </c>
      <c r="BW6" s="262">
        <f>+'Water Data'!E28</f>
        <v>0</v>
      </c>
      <c r="BX6" s="262">
        <f>+'Water Data'!E29</f>
        <v>0</v>
      </c>
      <c r="BY6" s="262">
        <f>+'Water Data'!F27</f>
        <v>0</v>
      </c>
      <c r="BZ6" s="262">
        <f>+'Water Data'!F28</f>
        <v>0</v>
      </c>
      <c r="CA6" s="262">
        <f>+'Water Data'!F29</f>
        <v>0</v>
      </c>
      <c r="CB6" s="262">
        <f>+'Water Data'!G27</f>
        <v>0</v>
      </c>
      <c r="CC6" s="262">
        <f>+'Water Data'!G28</f>
        <v>0</v>
      </c>
      <c r="CD6" s="262">
        <f>+'Water Data'!G29</f>
        <v>0</v>
      </c>
      <c r="CE6" s="262" t="str">
        <f>+'Water Data'!H27</f>
        <v>Yes</v>
      </c>
      <c r="CF6" s="262" t="str">
        <f>+'Water Data'!H28</f>
        <v>Yes</v>
      </c>
      <c r="CG6" s="262" t="str">
        <f>+'Water Data'!H29</f>
        <v>Yes</v>
      </c>
      <c r="CH6" s="262" t="str">
        <f>+'Water Data'!I27</f>
        <v>Yes</v>
      </c>
      <c r="CI6" s="262" t="str">
        <f>+'Water Data'!I28</f>
        <v>Yes</v>
      </c>
      <c r="CJ6" s="262" t="str">
        <f>+'Water Data'!I29</f>
        <v>Yes</v>
      </c>
      <c r="CK6" s="262" t="str">
        <f>+'Sanitation Data'!D28</f>
        <v>Yes</v>
      </c>
      <c r="CL6" s="262" t="str">
        <f>+'Sanitation Data'!D29</f>
        <v>Yes</v>
      </c>
      <c r="CM6" s="262">
        <f>+'Sanitation Data'!D30</f>
        <v>0</v>
      </c>
      <c r="CN6" s="262">
        <f>+'Sanitation Data'!D31</f>
        <v>0</v>
      </c>
      <c r="CO6" s="262" t="str">
        <f>+'Sanitation Data'!D32</f>
        <v>Yes</v>
      </c>
      <c r="CP6" s="262">
        <f>+'Sanitation Data'!E28</f>
        <v>0</v>
      </c>
      <c r="CQ6" s="262">
        <f>+'Sanitation Data'!E29</f>
        <v>0</v>
      </c>
      <c r="CR6" s="262">
        <f>+'Sanitation Data'!E30</f>
        <v>0</v>
      </c>
      <c r="CS6" s="262">
        <f>+'Sanitation Data'!E31</f>
        <v>0</v>
      </c>
      <c r="CT6" s="262">
        <f>+'Sanitation Data'!E32</f>
        <v>0</v>
      </c>
      <c r="CU6" s="262">
        <f>+'Sanitation Data'!F28</f>
        <v>0</v>
      </c>
      <c r="CV6" s="262">
        <f>+'Sanitation Data'!F29</f>
        <v>0</v>
      </c>
      <c r="CW6" s="262">
        <f>+'Sanitation Data'!F30</f>
        <v>0</v>
      </c>
      <c r="CX6" s="262">
        <f>+'Sanitation Data'!F31</f>
        <v>0</v>
      </c>
      <c r="CY6" s="262">
        <f>+'Sanitation Data'!F32</f>
        <v>0</v>
      </c>
      <c r="CZ6" s="262">
        <f>+'Sanitation Data'!G28</f>
        <v>0</v>
      </c>
      <c r="DA6" s="262">
        <f>+'Sanitation Data'!G29</f>
        <v>0</v>
      </c>
      <c r="DB6" s="262">
        <f>+'Sanitation Data'!G30</f>
        <v>0</v>
      </c>
      <c r="DC6" s="262">
        <f>+'Sanitation Data'!G31</f>
        <v>0</v>
      </c>
      <c r="DD6" s="262">
        <f>+'Sanitation Data'!G32</f>
        <v>0</v>
      </c>
      <c r="DE6" s="262" t="str">
        <f>+'Sanitation Data'!H28</f>
        <v>Yes</v>
      </c>
      <c r="DF6" s="262" t="str">
        <f>+'Sanitation Data'!H29</f>
        <v>Yes</v>
      </c>
      <c r="DG6" s="262">
        <f>+'Sanitation Data'!H30</f>
        <v>0</v>
      </c>
      <c r="DH6" s="262">
        <f>+'Sanitation Data'!H31</f>
        <v>0</v>
      </c>
      <c r="DI6" s="262" t="str">
        <f>+'Sanitation Data'!H32</f>
        <v>Yes</v>
      </c>
      <c r="DJ6" s="262" t="str">
        <f>+'Sanitation Data'!I28</f>
        <v>Yes</v>
      </c>
      <c r="DK6" s="262" t="str">
        <f>+'Sanitation Data'!I29</f>
        <v>Yes</v>
      </c>
      <c r="DL6" s="262">
        <f>+'Sanitation Data'!I30</f>
        <v>0</v>
      </c>
      <c r="DM6" s="262">
        <f>+'Sanitation Data'!I31</f>
        <v>0</v>
      </c>
      <c r="DN6" s="262" t="str">
        <f>+'Sanitation Data'!I32</f>
        <v>Yes</v>
      </c>
      <c r="DO6" s="262" t="str">
        <f>+'Hygiene Data'!D11</f>
        <v>Yes</v>
      </c>
      <c r="DP6" s="262" t="str">
        <f>+'Hygiene Data'!D12</f>
        <v>Yes</v>
      </c>
      <c r="DQ6" s="262" t="str">
        <f>+'Hygiene Data'!D13</f>
        <v>Yes</v>
      </c>
      <c r="DR6" s="262">
        <f>+'Hygiene Data'!E11</f>
        <v>0</v>
      </c>
      <c r="DS6" s="262">
        <f>+'Hygiene Data'!E12</f>
        <v>0</v>
      </c>
      <c r="DT6" s="262">
        <f>+'Hygiene Data'!E13</f>
        <v>0</v>
      </c>
      <c r="DU6" s="262">
        <f>+'Hygiene Data'!F11</f>
        <v>0</v>
      </c>
      <c r="DV6" s="262">
        <f>+'Hygiene Data'!F12</f>
        <v>0</v>
      </c>
      <c r="DW6" s="262">
        <f>+'Hygiene Data'!F13</f>
        <v>0</v>
      </c>
      <c r="DX6" s="262">
        <f>+'Hygiene Data'!G11</f>
        <v>0</v>
      </c>
      <c r="DY6" s="262">
        <f>+'Hygiene Data'!G12</f>
        <v>0</v>
      </c>
      <c r="DZ6" s="262">
        <f>+'Hygiene Data'!G13</f>
        <v>0</v>
      </c>
      <c r="EA6" s="262" t="str">
        <f>+'Hygiene Data'!H11</f>
        <v>Yes</v>
      </c>
      <c r="EB6" s="262" t="str">
        <f>+'Hygiene Data'!H12</f>
        <v>Yes</v>
      </c>
      <c r="EC6" s="262" t="str">
        <f>+'Hygiene Data'!H13</f>
        <v>Yes</v>
      </c>
      <c r="ED6" s="262" t="str">
        <f>+'Hygiene Data'!I11</f>
        <v>Yes</v>
      </c>
      <c r="EE6" s="262" t="str">
        <f>+'Hygiene Data'!I12</f>
        <v>Yes</v>
      </c>
      <c r="EF6" s="262" t="str">
        <f>+'Hygiene Data'!I13</f>
        <v>Yes</v>
      </c>
    </row>
    <row xmlns:x14ac="http://schemas.microsoft.com/office/spreadsheetml/2009/9/ac" r="7" x14ac:dyDescent="0.2">
      <c r="A7" s="32" t="str">
        <f ca="true">+IF(OFFSET('Water Data'!$B$2,0,10*ROW('Water Data'!E1))="","",OFFSET('Water Data'!$B$2,0,10*ROW('Water Data'!E1)))</f>
        <v>DNK_2014_UIS</v>
      </c>
      <c r="B7" s="32" t="str">
        <f ca="true">+IF(OFFSET('Water Data'!$C$2,0,10*ROW('Water Data'!F1))="","",OFFSET('Water Data'!$C$2,0,10*ROW('Water Data'!F1)))</f>
        <v>Other</v>
      </c>
      <c r="C7" s="318">
        <f t="shared" ref="C7:C70" ca="true" si="0">+IF(ISNUMBER(VALUE(MID(A7,5,4))), VALUE(MID(A7, 5,4)),"")</f>
        <v>2014</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2"/>
      <c r="BS7" s="262" t="str">
        <f ca="true">+IF(OFFSET('Water Data'!$D$27,0,10*ROW('Water Data'!D1))="","",OFFSET('Water Data'!$D$27,0,10*ROW('Water Data'!D1)))</f>
        <v>Yes</v>
      </c>
      <c r="BT7" s="262" t="str">
        <f ca="true">+IF(OFFSET('Water Data'!$D$28,0,10*ROW('Water Data'!D1))="","",OFFSET('Water Data'!$D$28,0,10*ROW('Water Data'!D1)))</f>
        <v>Yes</v>
      </c>
      <c r="BU7" s="262" t="str">
        <f ca="true">+IF(OFFSET('Water Data'!$D$29,0,10*ROW('Water Data'!D1))="","",OFFSET('Water Data'!$D$29,0,10*ROW('Water Data'!D1)))</f>
        <v>Yes</v>
      </c>
      <c r="BV7" s="262" t="str">
        <f ca="true">+IF(OFFSET('Water Data'!$E$27,0,10*ROW('Water Data'!E1))="","",OFFSET('Water Data'!$E$27,0,10*ROW('Water Data'!E1)))</f>
        <v/>
      </c>
      <c r="BW7" s="262" t="str">
        <f ca="true">+IF(OFFSET('Water Data'!$E$28,0,10*ROW('Water Data'!E1))="","",OFFSET('Water Data'!$E$28,0,10*ROW('Water Data'!E1)))</f>
        <v/>
      </c>
      <c r="BX7" s="262" t="str">
        <f ca="true">+IF(OFFSET('Water Data'!$E$29,0,10*ROW('Water Data'!E1))="","",OFFSET('Water Data'!$E$29,0,10*ROW('Water Data'!E1)))</f>
        <v/>
      </c>
      <c r="BY7" s="262" t="str">
        <f ca="true">+IF(OFFSET('Water Data'!$F$27,0,10*ROW('Water Data'!F1))="","",OFFSET('Water Data'!$F$27,0,10*ROW('Water Data'!F1)))</f>
        <v/>
      </c>
      <c r="BZ7" s="262" t="str">
        <f ca="true">+IF(OFFSET('Water Data'!$F$28,0,10*ROW('Water Data'!F1))="","",OFFSET('Water Data'!$F$28,0,10*ROW('Water Data'!F1)))</f>
        <v/>
      </c>
      <c r="CA7" s="262" t="str">
        <f ca="true">+IF(OFFSET('Water Data'!$F$29,0,10*ROW('Water Data'!F1))="","",OFFSET('Water Data'!$F$29,0,10*ROW('Water Data'!F1)))</f>
        <v/>
      </c>
      <c r="CB7" s="262" t="str">
        <f ca="true">+IF(OFFSET('Water Data'!$G$27,0,10*ROW('Water Data'!G1))="","",OFFSET('Water Data'!$G$27,0,10*ROW('Water Data'!G1)))</f>
        <v/>
      </c>
      <c r="CC7" s="262" t="str">
        <f ca="true">+IF(OFFSET('Water Data'!$G$28,0,10*ROW('Water Data'!G1))="","",OFFSET('Water Data'!$G$28,0,10*ROW('Water Data'!G1)))</f>
        <v/>
      </c>
      <c r="CD7" s="262" t="str">
        <f ca="true">+IF(OFFSET('Water Data'!$G$29,0,10*ROW('Water Data'!G1))="","",OFFSET('Water Data'!$G$29,0,10*ROW('Water Data'!G1)))</f>
        <v/>
      </c>
      <c r="CE7" s="262" t="str">
        <f ca="true">+IF(OFFSET('Water Data'!$H$27,0,10*ROW('Water Data'!H1))="","",OFFSET('Water Data'!$H$27,0,10*ROW('Water Data'!H1)))</f>
        <v>Yes</v>
      </c>
      <c r="CF7" s="262" t="str">
        <f ca="true">+IF(OFFSET('Water Data'!$H$28,0,10*ROW('Water Data'!H1))="","",OFFSET('Water Data'!$H$28,0,10*ROW('Water Data'!H1)))</f>
        <v>Yes</v>
      </c>
      <c r="CG7" s="262" t="str">
        <f ca="true">+IF(OFFSET('Water Data'!$H$29,0,10*ROW('Water Data'!H1))="","",OFFSET('Water Data'!$H$29,0,10*ROW('Water Data'!H1)))</f>
        <v>Yes</v>
      </c>
      <c r="CH7" s="262" t="str">
        <f ca="true">+IF(OFFSET('Water Data'!$I$27,0,10*ROW('Water Data'!I1))="","",OFFSET('Water Data'!$I$27,0,10*ROW('Water Data'!I1)))</f>
        <v>Yes</v>
      </c>
      <c r="CI7" s="262" t="str">
        <f ca="true">+IF(OFFSET('Water Data'!$I$28,0,10*ROW('Water Data'!I1))="","",OFFSET('Water Data'!$I$28,0,10*ROW('Water Data'!I1)))</f>
        <v>Yes</v>
      </c>
      <c r="CJ7" s="262" t="str">
        <f ca="true">+IF(OFFSET('Water Data'!$I$29,0,10*ROW('Water Data'!I1))="","",OFFSET('Water Data'!$I$29,0,10*ROW('Water Data'!I1)))</f>
        <v>Yes</v>
      </c>
      <c r="CK7" s="262" t="str">
        <f ca="true">+IF(OFFSET('Sanitation Data'!$D$28,0,10*ROW('Sanitation Data'!D1))="","",OFFSET('Sanitation Data'!$D$28,0,10*ROW('Sanitation Data'!D1)))</f>
        <v>Yes</v>
      </c>
      <c r="CL7" s="262" t="str">
        <f ca="true">+IF(OFFSET('Sanitation Data'!$D$29,0,10*ROW('Sanitation Data'!D1))="","",OFFSET('Sanitation Data'!$D$29,0,10*ROW('Sanitation Data'!D1)))</f>
        <v>Yes</v>
      </c>
      <c r="CM7" s="262" t="str">
        <f ca="true">+IF(OFFSET('Sanitation Data'!$D$30,0,10*ROW('Sanitation Data'!D1))="","",OFFSET('Sanitation Data'!$D$30,0,10*ROW('Sanitation Data'!D1)))</f>
        <v/>
      </c>
      <c r="CN7" s="262" t="str">
        <f ca="true">+IF(OFFSET('Sanitation Data'!$D$31,0,10*ROW('Sanitation Data'!D1))="","",OFFSET('Sanitation Data'!$D$31,0,10*ROW('Sanitation Data'!D1)))</f>
        <v/>
      </c>
      <c r="CO7" s="262" t="str">
        <f ca="true">+IF(OFFSET('Sanitation Data'!$D$32,0,10*ROW('Sanitation Data'!D1))="","",OFFSET('Sanitation Data'!$D$32,0,10*ROW('Sanitation Data'!D1)))</f>
        <v>Yes</v>
      </c>
      <c r="CP7" s="262" t="str">
        <f ca="true">+IF(OFFSET('Sanitation Data'!$E$28,0,10*ROW('Sanitation Data'!E1))="","",OFFSET('Sanitation Data'!$E$28,0,10*ROW('Sanitation Data'!E1)))</f>
        <v/>
      </c>
      <c r="CQ7" s="262" t="str">
        <f ca="true">+IF(OFFSET('Sanitation Data'!$E$29,0,10*ROW('Sanitation Data'!E1))="","",OFFSET('Sanitation Data'!$E$29,0,10*ROW('Sanitation Data'!E1)))</f>
        <v/>
      </c>
      <c r="CR7" s="262" t="str">
        <f ca="true">+IF(OFFSET('Sanitation Data'!$E$30,0,10*ROW('Sanitation Data'!E1))="","",OFFSET('Sanitation Data'!$E$30,0,10*ROW('Sanitation Data'!E1)))</f>
        <v/>
      </c>
      <c r="CS7" s="262" t="str">
        <f ca="true">+IF(OFFSET('Sanitation Data'!$E$31,0,10*ROW('Sanitation Data'!E1))="","",OFFSET('Sanitation Data'!$E$31,0,10*ROW('Sanitation Data'!E1)))</f>
        <v/>
      </c>
      <c r="CT7" s="262" t="str">
        <f ca="true">+IF(OFFSET('Sanitation Data'!$E$32,0,10*ROW('Sanitation Data'!E1))="","",OFFSET('Sanitation Data'!$E$32,0,10*ROW('Sanitation Data'!E1)))</f>
        <v/>
      </c>
      <c r="CU7" s="262" t="str">
        <f ca="true">+IF(OFFSET('Sanitation Data'!$F$28,0,10*ROW('Sanitation Data'!F1))="","",OFFSET('Sanitation Data'!$F$28,0,10*ROW('Sanitation Data'!F1)))</f>
        <v/>
      </c>
      <c r="CV7" s="262" t="str">
        <f ca="true">+IF(OFFSET('Sanitation Data'!$F$29,0,10*ROW('Sanitation Data'!F1))="","",OFFSET('Sanitation Data'!$F$29,0,10*ROW('Sanitation Data'!F1)))</f>
        <v/>
      </c>
      <c r="CW7" s="262" t="str">
        <f ca="true">+IF(OFFSET('Sanitation Data'!$F$30,0,10*ROW('Sanitation Data'!F1))="","",OFFSET('Sanitation Data'!$F$30,0,10*ROW('Sanitation Data'!F1)))</f>
        <v/>
      </c>
      <c r="CX7" s="262" t="str">
        <f ca="true">+IF(OFFSET('Sanitation Data'!$F$31,0,10*ROW('Sanitation Data'!F1))="","",OFFSET('Sanitation Data'!$F$31,0,10*ROW('Sanitation Data'!F1)))</f>
        <v/>
      </c>
      <c r="CY7" s="262" t="str">
        <f ca="true">+IF(OFFSET('Sanitation Data'!$F$32,0,10*ROW('Sanitation Data'!F1))="","",OFFSET('Sanitation Data'!$F$32,0,10*ROW('Sanitation Data'!F1)))</f>
        <v/>
      </c>
      <c r="CZ7" s="262" t="str">
        <f ca="true">+IF(OFFSET('Sanitation Data'!$G$28,0,10*ROW('Sanitation Data'!G1))="","",OFFSET('Sanitation Data'!$G$28,0,10*ROW('Sanitation Data'!G1)))</f>
        <v/>
      </c>
      <c r="DA7" s="262" t="str">
        <f ca="true">+IF(OFFSET('Sanitation Data'!$G$29,0,10*ROW('Sanitation Data'!G1))="","",OFFSET('Sanitation Data'!$G$29,0,10*ROW('Sanitation Data'!G1)))</f>
        <v/>
      </c>
      <c r="DB7" s="262" t="str">
        <f ca="true">+IF(OFFSET('Sanitation Data'!$G$30,0,10*ROW('Sanitation Data'!G1))="","",OFFSET('Sanitation Data'!$G$30,0,10*ROW('Sanitation Data'!G1)))</f>
        <v/>
      </c>
      <c r="DC7" s="262" t="str">
        <f ca="true">+IF(OFFSET('Sanitation Data'!$G$31,0,10*ROW('Sanitation Data'!G1))="","",OFFSET('Sanitation Data'!$G$31,0,10*ROW('Sanitation Data'!G1)))</f>
        <v/>
      </c>
      <c r="DD7" s="262" t="str">
        <f ca="true">+IF(OFFSET('Sanitation Data'!$G$32,0,10*ROW('Sanitation Data'!G1))="","",OFFSET('Sanitation Data'!$G$32,0,10*ROW('Sanitation Data'!G1)))</f>
        <v/>
      </c>
      <c r="DE7" s="262" t="str">
        <f ca="true">+IF(OFFSET('Sanitation Data'!$H$28,0,10*ROW('Sanitation Data'!H1))="","",OFFSET('Sanitation Data'!$H$28,0,10*ROW('Sanitation Data'!H1)))</f>
        <v>Yes</v>
      </c>
      <c r="DF7" s="262" t="str">
        <f ca="true">+IF(OFFSET('Sanitation Data'!$H$29,0,10*ROW('Sanitation Data'!H1))="","",OFFSET('Sanitation Data'!$H$29,0,10*ROW('Sanitation Data'!H1)))</f>
        <v>Yes</v>
      </c>
      <c r="DG7" s="262" t="str">
        <f ca="true">+IF(OFFSET('Sanitation Data'!$H$30,0,10*ROW('Sanitation Data'!H1))="","",OFFSET('Sanitation Data'!$H$30,0,10*ROW('Sanitation Data'!H1)))</f>
        <v/>
      </c>
      <c r="DH7" s="262" t="str">
        <f ca="true">+IF(OFFSET('Sanitation Data'!$H$31,0,10*ROW('Sanitation Data'!H1))="","",OFFSET('Sanitation Data'!$H$31,0,10*ROW('Sanitation Data'!H1)))</f>
        <v/>
      </c>
      <c r="DI7" s="262" t="str">
        <f ca="true">+IF(OFFSET('Sanitation Data'!$H$32,0,10*ROW('Sanitation Data'!H1))="","",OFFSET('Sanitation Data'!$H$32,0,10*ROW('Sanitation Data'!H1)))</f>
        <v>Yes</v>
      </c>
      <c r="DJ7" s="262" t="str">
        <f ca="true">+IF(OFFSET('Sanitation Data'!$I$28,0,10*ROW('Sanitation Data'!I1))="","",OFFSET('Sanitation Data'!$I$28,0,10*ROW('Sanitation Data'!I1)))</f>
        <v>Yes</v>
      </c>
      <c r="DK7" s="262" t="str">
        <f ca="true">+IF(OFFSET('Sanitation Data'!$I$29,0,10*ROW('Sanitation Data'!I1))="","",OFFSET('Sanitation Data'!$I$29,0,10*ROW('Sanitation Data'!I1)))</f>
        <v>Yes</v>
      </c>
      <c r="DL7" s="262" t="str">
        <f ca="true">+IF(OFFSET('Sanitation Data'!$I$30,0,10*ROW('Sanitation Data'!I1))="","",OFFSET('Sanitation Data'!$I$30,0,10*ROW('Sanitation Data'!I1)))</f>
        <v/>
      </c>
      <c r="DM7" s="262" t="str">
        <f ca="true">+IF(OFFSET('Sanitation Data'!$I$31,0,10*ROW('Sanitation Data'!I1))="","",OFFSET('Sanitation Data'!$I$31,0,10*ROW('Sanitation Data'!I1)))</f>
        <v/>
      </c>
      <c r="DN7" s="262" t="str">
        <f ca="true">+IF(OFFSET('Sanitation Data'!$I$32,0,10*ROW('Sanitation Data'!I1))="","",OFFSET('Sanitation Data'!$I$32,0,10*ROW('Sanitation Data'!I1)))</f>
        <v>Yes</v>
      </c>
      <c r="DO7" s="262" t="str">
        <f ca="true">+IF(OFFSET('Hygiene Data'!$D$11,0,10*ROW('Hygiene Data'!D1))="","",OFFSET('Hygiene Data'!$D$11,0,10*ROW('Hygiene Data'!D1)))</f>
        <v>Yes</v>
      </c>
      <c r="DP7" s="262" t="str">
        <f ca="true">+IF(OFFSET('Hygiene Data'!$D$12,0,10*ROW('Hygiene Data'!D1))="","",OFFSET('Hygiene Data'!$D$12,0,10*ROW('Hygiene Data'!D1)))</f>
        <v>Yes</v>
      </c>
      <c r="DQ7" s="262" t="str">
        <f ca="true">+IF(OFFSET('Hygiene Data'!$D$13,0,10*ROW('Hygiene Data'!D1))="","",OFFSET('Hygiene Data'!$D$13,0,10*ROW('Hygiene Data'!D1)))</f>
        <v>Yes</v>
      </c>
      <c r="DR7" s="262" t="str">
        <f ca="true">+IF(OFFSET('Hygiene Data'!$E$11,0,10*ROW('Hygiene Data'!E1))="","",OFFSET('Hygiene Data'!$E$11,0,10*ROW('Hygiene Data'!E1)))</f>
        <v/>
      </c>
      <c r="DS7" s="262" t="str">
        <f ca="true">+IF(OFFSET('Hygiene Data'!$E$12,0,10*ROW('Hygiene Data'!E1))="","",OFFSET('Hygiene Data'!$E$12,0,10*ROW('Hygiene Data'!E1)))</f>
        <v/>
      </c>
      <c r="DT7" s="262" t="str">
        <f ca="true">+IF(OFFSET('Hygiene Data'!$E$13,0,10*ROW('Hygiene Data'!E1))="","",OFFSET('Hygiene Data'!$E$13,0,10*ROW('Hygiene Data'!E1)))</f>
        <v/>
      </c>
      <c r="DU7" s="262" t="str">
        <f ca="true">+IF(OFFSET('Hygiene Data'!$F$11,0,10*ROW('Hygiene Data'!F1))="","",OFFSET('Hygiene Data'!$F$11,0,10*ROW('Hygiene Data'!F1)))</f>
        <v/>
      </c>
      <c r="DV7" s="262" t="str">
        <f ca="true">+IF(OFFSET('Hygiene Data'!$F$12,0,10*ROW('Hygiene Data'!F1))="","",OFFSET('Hygiene Data'!$F$12,0,10*ROW('Hygiene Data'!F1)))</f>
        <v/>
      </c>
      <c r="DW7" s="262" t="str">
        <f ca="true">+IF(OFFSET('Hygiene Data'!$F$13,0,10*ROW('Hygiene Data'!F1))="","",OFFSET('Hygiene Data'!$F$13,0,10*ROW('Hygiene Data'!F1)))</f>
        <v/>
      </c>
      <c r="DX7" s="262" t="str">
        <f ca="true">+IF(OFFSET('Hygiene Data'!$G$11,0,10*ROW('Hygiene Data'!G1))="","",OFFSET('Hygiene Data'!$G$11,0,10*ROW('Hygiene Data'!G1)))</f>
        <v/>
      </c>
      <c r="DY7" s="262" t="str">
        <f ca="true">+IF(OFFSET('Hygiene Data'!$G$12,0,10*ROW('Hygiene Data'!G1))="","",OFFSET('Hygiene Data'!$G$12,0,10*ROW('Hygiene Data'!G1)))</f>
        <v/>
      </c>
      <c r="DZ7" s="262" t="str">
        <f ca="true">+IF(OFFSET('Hygiene Data'!$G$13,0,10*ROW('Hygiene Data'!G1))="","",OFFSET('Hygiene Data'!$G$13,0,10*ROW('Hygiene Data'!G1)))</f>
        <v/>
      </c>
      <c r="EA7" s="262" t="str">
        <f ca="true">+IF(OFFSET('Hygiene Data'!$H$11,0,10*ROW('Hygiene Data'!H1))="","",OFFSET('Hygiene Data'!$H$11,0,10*ROW('Hygiene Data'!H1)))</f>
        <v>Yes</v>
      </c>
      <c r="EB7" s="262" t="str">
        <f ca="true">+IF(OFFSET('Hygiene Data'!$H$12,0,10*ROW('Hygiene Data'!H1))="","",OFFSET('Hygiene Data'!$H$12,0,10*ROW('Hygiene Data'!H1)))</f>
        <v>Yes</v>
      </c>
      <c r="EC7" s="262" t="str">
        <f ca="true">+IF(OFFSET('Hygiene Data'!$H$13,0,10*ROW('Hygiene Data'!H1))="","",OFFSET('Hygiene Data'!$H$13,0,10*ROW('Hygiene Data'!H1)))</f>
        <v>Yes</v>
      </c>
      <c r="ED7" s="262" t="str">
        <f ca="true">+IF(OFFSET('Hygiene Data'!$I$11,0,10*ROW('Hygiene Data'!I1))="","",OFFSET('Hygiene Data'!$I$11,0,10*ROW('Hygiene Data'!I1)))</f>
        <v>Yes</v>
      </c>
      <c r="EE7" s="262" t="str">
        <f ca="true">+IF(OFFSET('Hygiene Data'!$I$12,0,10*ROW('Hygiene Data'!I1))="","",OFFSET('Hygiene Data'!$I$12,0,10*ROW('Hygiene Data'!I1)))</f>
        <v>Yes</v>
      </c>
      <c r="EF7" s="262"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DNK_2015_UIS</v>
      </c>
      <c r="B8" s="32" t="str">
        <f ca="true">+IF(OFFSET('Water Data'!$C$2,0,10*ROW('Water Data'!F2))="","",OFFSET('Water Data'!$C$2,0,10*ROW('Water Data'!F2)))</f>
        <v>Other</v>
      </c>
      <c r="C8" s="318">
        <f t="shared" ca="true" si="0"/>
        <v>2015</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2"/>
      <c r="BS8" s="262" t="str">
        <f ca="true">+IF(OFFSET('Water Data'!$D$27,0,10*ROW('Water Data'!D2))="","",OFFSET('Water Data'!$D$27,0,10*ROW('Water Data'!D2)))</f>
        <v>Yes</v>
      </c>
      <c r="BT8" s="262" t="str">
        <f ca="true">+IF(OFFSET('Water Data'!$D$28,0,10*ROW('Water Data'!D2))="","",OFFSET('Water Data'!$D$28,0,10*ROW('Water Data'!D2)))</f>
        <v>Yes</v>
      </c>
      <c r="BU8" s="262" t="str">
        <f ca="true">+IF(OFFSET('Water Data'!$D$29,0,10*ROW('Water Data'!D2))="","",OFFSET('Water Data'!$D$29,0,10*ROW('Water Data'!D2)))</f>
        <v>Yes</v>
      </c>
      <c r="BV8" s="262" t="str">
        <f ca="true">+IF(OFFSET('Water Data'!$E$27,0,10*ROW('Water Data'!E2))="","",OFFSET('Water Data'!$E$27,0,10*ROW('Water Data'!E2)))</f>
        <v/>
      </c>
      <c r="BW8" s="262" t="str">
        <f ca="true">+IF(OFFSET('Water Data'!$E$28,0,10*ROW('Water Data'!E2))="","",OFFSET('Water Data'!$E$28,0,10*ROW('Water Data'!E2)))</f>
        <v/>
      </c>
      <c r="BX8" s="262" t="str">
        <f ca="true">+IF(OFFSET('Water Data'!$E$29,0,10*ROW('Water Data'!E2))="","",OFFSET('Water Data'!$E$29,0,10*ROW('Water Data'!E2)))</f>
        <v/>
      </c>
      <c r="BY8" s="262" t="str">
        <f ca="true">+IF(OFFSET('Water Data'!$F$27,0,10*ROW('Water Data'!F2))="","",OFFSET('Water Data'!$F$27,0,10*ROW('Water Data'!F2)))</f>
        <v/>
      </c>
      <c r="BZ8" s="262" t="str">
        <f ca="true">+IF(OFFSET('Water Data'!$F$28,0,10*ROW('Water Data'!F2))="","",OFFSET('Water Data'!$F$28,0,10*ROW('Water Data'!F2)))</f>
        <v/>
      </c>
      <c r="CA8" s="262" t="str">
        <f ca="true">+IF(OFFSET('Water Data'!$F$29,0,10*ROW('Water Data'!F2))="","",OFFSET('Water Data'!$F$29,0,10*ROW('Water Data'!F2)))</f>
        <v/>
      </c>
      <c r="CB8" s="262" t="str">
        <f ca="true">+IF(OFFSET('Water Data'!$G$27,0,10*ROW('Water Data'!G2))="","",OFFSET('Water Data'!$G$27,0,10*ROW('Water Data'!G2)))</f>
        <v/>
      </c>
      <c r="CC8" s="262" t="str">
        <f ca="true">+IF(OFFSET('Water Data'!$G$28,0,10*ROW('Water Data'!G2))="","",OFFSET('Water Data'!$G$28,0,10*ROW('Water Data'!G2)))</f>
        <v/>
      </c>
      <c r="CD8" s="262" t="str">
        <f ca="true">+IF(OFFSET('Water Data'!$G$29,0,10*ROW('Water Data'!G2))="","",OFFSET('Water Data'!$G$29,0,10*ROW('Water Data'!G2)))</f>
        <v/>
      </c>
      <c r="CE8" s="262" t="str">
        <f ca="true">+IF(OFFSET('Water Data'!$H$27,0,10*ROW('Water Data'!H2))="","",OFFSET('Water Data'!$H$27,0,10*ROW('Water Data'!H2)))</f>
        <v>Yes</v>
      </c>
      <c r="CF8" s="262" t="str">
        <f ca="true">+IF(OFFSET('Water Data'!$H$28,0,10*ROW('Water Data'!H2))="","",OFFSET('Water Data'!$H$28,0,10*ROW('Water Data'!H2)))</f>
        <v>Yes</v>
      </c>
      <c r="CG8" s="262" t="str">
        <f ca="true">+IF(OFFSET('Water Data'!$H$29,0,10*ROW('Water Data'!H2))="","",OFFSET('Water Data'!$H$29,0,10*ROW('Water Data'!H2)))</f>
        <v>Yes</v>
      </c>
      <c r="CH8" s="262" t="str">
        <f ca="true">+IF(OFFSET('Water Data'!$I$27,0,10*ROW('Water Data'!I2))="","",OFFSET('Water Data'!$I$27,0,10*ROW('Water Data'!I2)))</f>
        <v>Yes</v>
      </c>
      <c r="CI8" s="262" t="str">
        <f ca="true">+IF(OFFSET('Water Data'!$I$28,0,10*ROW('Water Data'!I2))="","",OFFSET('Water Data'!$I$28,0,10*ROW('Water Data'!I2)))</f>
        <v>Yes</v>
      </c>
      <c r="CJ8" s="262" t="str">
        <f ca="true">+IF(OFFSET('Water Data'!$I$29,0,10*ROW('Water Data'!I2))="","",OFFSET('Water Data'!$I$29,0,10*ROW('Water Data'!I2)))</f>
        <v>Yes</v>
      </c>
      <c r="CK8" s="262" t="str">
        <f ca="true">+IF(OFFSET('Sanitation Data'!$D$28,0,10*ROW('Sanitation Data'!D2))="","",OFFSET('Sanitation Data'!$D$28,0,10*ROW('Sanitation Data'!D2)))</f>
        <v>Yes</v>
      </c>
      <c r="CL8" s="262" t="str">
        <f ca="true">+IF(OFFSET('Sanitation Data'!$D$29,0,10*ROW('Sanitation Data'!D2))="","",OFFSET('Sanitation Data'!$D$29,0,10*ROW('Sanitation Data'!D2)))</f>
        <v>Yes</v>
      </c>
      <c r="CM8" s="262" t="str">
        <f ca="true">+IF(OFFSET('Sanitation Data'!$D$30,0,10*ROW('Sanitation Data'!D2))="","",OFFSET('Sanitation Data'!$D$30,0,10*ROW('Sanitation Data'!D2)))</f>
        <v/>
      </c>
      <c r="CN8" s="262" t="str">
        <f ca="true">+IF(OFFSET('Sanitation Data'!$D$31,0,10*ROW('Sanitation Data'!D2))="","",OFFSET('Sanitation Data'!$D$31,0,10*ROW('Sanitation Data'!D2)))</f>
        <v/>
      </c>
      <c r="CO8" s="262" t="str">
        <f ca="true">+IF(OFFSET('Sanitation Data'!$D$32,0,10*ROW('Sanitation Data'!D2))="","",OFFSET('Sanitation Data'!$D$32,0,10*ROW('Sanitation Data'!D2)))</f>
        <v>Yes</v>
      </c>
      <c r="CP8" s="262" t="str">
        <f ca="true">+IF(OFFSET('Sanitation Data'!$E$28,0,10*ROW('Sanitation Data'!E2))="","",OFFSET('Sanitation Data'!$E$28,0,10*ROW('Sanitation Data'!E2)))</f>
        <v/>
      </c>
      <c r="CQ8" s="262" t="str">
        <f ca="true">+IF(OFFSET('Sanitation Data'!$E$29,0,10*ROW('Sanitation Data'!E2))="","",OFFSET('Sanitation Data'!$E$29,0,10*ROW('Sanitation Data'!E2)))</f>
        <v/>
      </c>
      <c r="CR8" s="262" t="str">
        <f ca="true">+IF(OFFSET('Sanitation Data'!$E$30,0,10*ROW('Sanitation Data'!E2))="","",OFFSET('Sanitation Data'!$E$30,0,10*ROW('Sanitation Data'!E2)))</f>
        <v/>
      </c>
      <c r="CS8" s="262" t="str">
        <f ca="true">+IF(OFFSET('Sanitation Data'!$E$31,0,10*ROW('Sanitation Data'!E2))="","",OFFSET('Sanitation Data'!$E$31,0,10*ROW('Sanitation Data'!E2)))</f>
        <v/>
      </c>
      <c r="CT8" s="262" t="str">
        <f ca="true">+IF(OFFSET('Sanitation Data'!$E$32,0,10*ROW('Sanitation Data'!E2))="","",OFFSET('Sanitation Data'!$E$32,0,10*ROW('Sanitation Data'!E2)))</f>
        <v/>
      </c>
      <c r="CU8" s="262" t="str">
        <f ca="true">+IF(OFFSET('Sanitation Data'!$F$28,0,10*ROW('Sanitation Data'!F2))="","",OFFSET('Sanitation Data'!$F$28,0,10*ROW('Sanitation Data'!F2)))</f>
        <v/>
      </c>
      <c r="CV8" s="262" t="str">
        <f ca="true">+IF(OFFSET('Sanitation Data'!$F$29,0,10*ROW('Sanitation Data'!F2))="","",OFFSET('Sanitation Data'!$F$29,0,10*ROW('Sanitation Data'!F2)))</f>
        <v/>
      </c>
      <c r="CW8" s="262" t="str">
        <f ca="true">+IF(OFFSET('Sanitation Data'!$F$30,0,10*ROW('Sanitation Data'!F2))="","",OFFSET('Sanitation Data'!$F$30,0,10*ROW('Sanitation Data'!F2)))</f>
        <v/>
      </c>
      <c r="CX8" s="262" t="str">
        <f ca="true">+IF(OFFSET('Sanitation Data'!$F$31,0,10*ROW('Sanitation Data'!F2))="","",OFFSET('Sanitation Data'!$F$31,0,10*ROW('Sanitation Data'!F2)))</f>
        <v/>
      </c>
      <c r="CY8" s="262" t="str">
        <f ca="true">+IF(OFFSET('Sanitation Data'!$F$32,0,10*ROW('Sanitation Data'!F2))="","",OFFSET('Sanitation Data'!$F$32,0,10*ROW('Sanitation Data'!F2)))</f>
        <v/>
      </c>
      <c r="CZ8" s="262" t="str">
        <f ca="true">+IF(OFFSET('Sanitation Data'!$G$28,0,10*ROW('Sanitation Data'!G2))="","",OFFSET('Sanitation Data'!$G$28,0,10*ROW('Sanitation Data'!G2)))</f>
        <v/>
      </c>
      <c r="DA8" s="262" t="str">
        <f ca="true">+IF(OFFSET('Sanitation Data'!$G$29,0,10*ROW('Sanitation Data'!G2))="","",OFFSET('Sanitation Data'!$G$29,0,10*ROW('Sanitation Data'!G2)))</f>
        <v/>
      </c>
      <c r="DB8" s="262" t="str">
        <f ca="true">+IF(OFFSET('Sanitation Data'!$G$30,0,10*ROW('Sanitation Data'!G2))="","",OFFSET('Sanitation Data'!$G$30,0,10*ROW('Sanitation Data'!G2)))</f>
        <v/>
      </c>
      <c r="DC8" s="262" t="str">
        <f ca="true">+IF(OFFSET('Sanitation Data'!$G$31,0,10*ROW('Sanitation Data'!G2))="","",OFFSET('Sanitation Data'!$G$31,0,10*ROW('Sanitation Data'!G2)))</f>
        <v/>
      </c>
      <c r="DD8" s="262" t="str">
        <f ca="true">+IF(OFFSET('Sanitation Data'!$G$32,0,10*ROW('Sanitation Data'!G2))="","",OFFSET('Sanitation Data'!$G$32,0,10*ROW('Sanitation Data'!G2)))</f>
        <v/>
      </c>
      <c r="DE8" s="262" t="str">
        <f ca="true">+IF(OFFSET('Sanitation Data'!$H$28,0,10*ROW('Sanitation Data'!H2))="","",OFFSET('Sanitation Data'!$H$28,0,10*ROW('Sanitation Data'!H2)))</f>
        <v>Yes</v>
      </c>
      <c r="DF8" s="262" t="str">
        <f ca="true">+IF(OFFSET('Sanitation Data'!$H$29,0,10*ROW('Sanitation Data'!H2))="","",OFFSET('Sanitation Data'!$H$29,0,10*ROW('Sanitation Data'!H2)))</f>
        <v>Yes</v>
      </c>
      <c r="DG8" s="262" t="str">
        <f ca="true">+IF(OFFSET('Sanitation Data'!$H$30,0,10*ROW('Sanitation Data'!H2))="","",OFFSET('Sanitation Data'!$H$30,0,10*ROW('Sanitation Data'!H2)))</f>
        <v/>
      </c>
      <c r="DH8" s="262" t="str">
        <f ca="true">+IF(OFFSET('Sanitation Data'!$H$31,0,10*ROW('Sanitation Data'!H2))="","",OFFSET('Sanitation Data'!$H$31,0,10*ROW('Sanitation Data'!H2)))</f>
        <v/>
      </c>
      <c r="DI8" s="262" t="str">
        <f ca="true">+IF(OFFSET('Sanitation Data'!$H$32,0,10*ROW('Sanitation Data'!H2))="","",OFFSET('Sanitation Data'!$H$32,0,10*ROW('Sanitation Data'!H2)))</f>
        <v>Yes</v>
      </c>
      <c r="DJ8" s="262" t="str">
        <f ca="true">+IF(OFFSET('Sanitation Data'!$I$28,0,10*ROW('Sanitation Data'!I2))="","",OFFSET('Sanitation Data'!$I$28,0,10*ROW('Sanitation Data'!I2)))</f>
        <v>Yes</v>
      </c>
      <c r="DK8" s="262" t="str">
        <f ca="true">+IF(OFFSET('Sanitation Data'!$I$29,0,10*ROW('Sanitation Data'!I2))="","",OFFSET('Sanitation Data'!$I$29,0,10*ROW('Sanitation Data'!I2)))</f>
        <v>Yes</v>
      </c>
      <c r="DL8" s="262" t="str">
        <f ca="true">+IF(OFFSET('Sanitation Data'!$I$30,0,10*ROW('Sanitation Data'!I2))="","",OFFSET('Sanitation Data'!$I$30,0,10*ROW('Sanitation Data'!I2)))</f>
        <v/>
      </c>
      <c r="DM8" s="262" t="str">
        <f ca="true">+IF(OFFSET('Sanitation Data'!$I$31,0,10*ROW('Sanitation Data'!I2))="","",OFFSET('Sanitation Data'!$I$31,0,10*ROW('Sanitation Data'!I2)))</f>
        <v/>
      </c>
      <c r="DN8" s="262" t="str">
        <f ca="true">+IF(OFFSET('Sanitation Data'!$I$32,0,10*ROW('Sanitation Data'!I2))="","",OFFSET('Sanitation Data'!$I$32,0,10*ROW('Sanitation Data'!I2)))</f>
        <v>Yes</v>
      </c>
      <c r="DO8" s="262" t="str">
        <f ca="true">+IF(OFFSET('Hygiene Data'!$D$11,0,10*ROW('Hygiene Data'!D2))="","",OFFSET('Hygiene Data'!$D$11,0,10*ROW('Hygiene Data'!D2)))</f>
        <v>Yes</v>
      </c>
      <c r="DP8" s="262" t="str">
        <f ca="true">+IF(OFFSET('Hygiene Data'!$D$12,0,10*ROW('Hygiene Data'!D2))="","",OFFSET('Hygiene Data'!$D$12,0,10*ROW('Hygiene Data'!D2)))</f>
        <v>Yes</v>
      </c>
      <c r="DQ8" s="262" t="str">
        <f ca="true">+IF(OFFSET('Hygiene Data'!$D$13,0,10*ROW('Hygiene Data'!D2))="","",OFFSET('Hygiene Data'!$D$13,0,10*ROW('Hygiene Data'!D2)))</f>
        <v>Yes</v>
      </c>
      <c r="DR8" s="262" t="str">
        <f ca="true">+IF(OFFSET('Hygiene Data'!$E$11,0,10*ROW('Hygiene Data'!E2))="","",OFFSET('Hygiene Data'!$E$11,0,10*ROW('Hygiene Data'!E2)))</f>
        <v/>
      </c>
      <c r="DS8" s="262" t="str">
        <f ca="true">+IF(OFFSET('Hygiene Data'!$E$12,0,10*ROW('Hygiene Data'!E2))="","",OFFSET('Hygiene Data'!$E$12,0,10*ROW('Hygiene Data'!E2)))</f>
        <v/>
      </c>
      <c r="DT8" s="262" t="str">
        <f ca="true">+IF(OFFSET('Hygiene Data'!$E$13,0,10*ROW('Hygiene Data'!E2))="","",OFFSET('Hygiene Data'!$E$13,0,10*ROW('Hygiene Data'!E2)))</f>
        <v/>
      </c>
      <c r="DU8" s="262" t="str">
        <f ca="true">+IF(OFFSET('Hygiene Data'!$F$11,0,10*ROW('Hygiene Data'!F2))="","",OFFSET('Hygiene Data'!$F$11,0,10*ROW('Hygiene Data'!F2)))</f>
        <v/>
      </c>
      <c r="DV8" s="262" t="str">
        <f ca="true">+IF(OFFSET('Hygiene Data'!$F$12,0,10*ROW('Hygiene Data'!F2))="","",OFFSET('Hygiene Data'!$F$12,0,10*ROW('Hygiene Data'!F2)))</f>
        <v/>
      </c>
      <c r="DW8" s="262" t="str">
        <f ca="true">+IF(OFFSET('Hygiene Data'!$F$13,0,10*ROW('Hygiene Data'!F2))="","",OFFSET('Hygiene Data'!$F$13,0,10*ROW('Hygiene Data'!F2)))</f>
        <v/>
      </c>
      <c r="DX8" s="262" t="str">
        <f ca="true">+IF(OFFSET('Hygiene Data'!$G$11,0,10*ROW('Hygiene Data'!G2))="","",OFFSET('Hygiene Data'!$G$11,0,10*ROW('Hygiene Data'!G2)))</f>
        <v/>
      </c>
      <c r="DY8" s="262" t="str">
        <f ca="true">+IF(OFFSET('Hygiene Data'!$G$12,0,10*ROW('Hygiene Data'!G2))="","",OFFSET('Hygiene Data'!$G$12,0,10*ROW('Hygiene Data'!G2)))</f>
        <v/>
      </c>
      <c r="DZ8" s="262" t="str">
        <f ca="true">+IF(OFFSET('Hygiene Data'!$G$13,0,10*ROW('Hygiene Data'!G2))="","",OFFSET('Hygiene Data'!$G$13,0,10*ROW('Hygiene Data'!G2)))</f>
        <v/>
      </c>
      <c r="EA8" s="262" t="str">
        <f ca="true">+IF(OFFSET('Hygiene Data'!$H$11,0,10*ROW('Hygiene Data'!H2))="","",OFFSET('Hygiene Data'!$H$11,0,10*ROW('Hygiene Data'!H2)))</f>
        <v>Yes</v>
      </c>
      <c r="EB8" s="262" t="str">
        <f ca="true">+IF(OFFSET('Hygiene Data'!$H$12,0,10*ROW('Hygiene Data'!H2))="","",OFFSET('Hygiene Data'!$H$12,0,10*ROW('Hygiene Data'!H2)))</f>
        <v>Yes</v>
      </c>
      <c r="EC8" s="262" t="str">
        <f ca="true">+IF(OFFSET('Hygiene Data'!$H$13,0,10*ROW('Hygiene Data'!H2))="","",OFFSET('Hygiene Data'!$H$13,0,10*ROW('Hygiene Data'!H2)))</f>
        <v>Yes</v>
      </c>
      <c r="ED8" s="262" t="str">
        <f ca="true">+IF(OFFSET('Hygiene Data'!$I$11,0,10*ROW('Hygiene Data'!I2))="","",OFFSET('Hygiene Data'!$I$11,0,10*ROW('Hygiene Data'!I2)))</f>
        <v>Yes</v>
      </c>
      <c r="EE8" s="262" t="str">
        <f ca="true">+IF(OFFSET('Hygiene Data'!$I$12,0,10*ROW('Hygiene Data'!I2))="","",OFFSET('Hygiene Data'!$I$12,0,10*ROW('Hygiene Data'!I2)))</f>
        <v>Yes</v>
      </c>
      <c r="EF8" s="262"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DNK_2016_UIS</v>
      </c>
      <c r="B9" s="32" t="str">
        <f ca="true">+IF(OFFSET('Water Data'!$C$2,0,10*ROW('Water Data'!F3))="","",OFFSET('Water Data'!$C$2,0,10*ROW('Water Data'!F3)))</f>
        <v>Other</v>
      </c>
      <c r="C9" s="318">
        <f t="shared" ca="true" si="0"/>
        <v>2016</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62"/>
      <c r="BS9" s="262" t="str">
        <f ca="true">+IF(OFFSET('Water Data'!$D$27,0,10*ROW('Water Data'!D3))="","",OFFSET('Water Data'!$D$27,0,10*ROW('Water Data'!D3)))</f>
        <v>Yes</v>
      </c>
      <c r="BT9" s="262" t="str">
        <f ca="true">+IF(OFFSET('Water Data'!$D$28,0,10*ROW('Water Data'!D3))="","",OFFSET('Water Data'!$D$28,0,10*ROW('Water Data'!D3)))</f>
        <v>Yes</v>
      </c>
      <c r="BU9" s="262" t="str">
        <f ca="true">+IF(OFFSET('Water Data'!$D$29,0,10*ROW('Water Data'!D3))="","",OFFSET('Water Data'!$D$29,0,10*ROW('Water Data'!D3)))</f>
        <v>Yes</v>
      </c>
      <c r="BV9" s="262" t="str">
        <f ca="true">+IF(OFFSET('Water Data'!$E$27,0,10*ROW('Water Data'!E3))="","",OFFSET('Water Data'!$E$27,0,10*ROW('Water Data'!E3)))</f>
        <v/>
      </c>
      <c r="BW9" s="262" t="str">
        <f ca="true">+IF(OFFSET('Water Data'!$E$28,0,10*ROW('Water Data'!E3))="","",OFFSET('Water Data'!$E$28,0,10*ROW('Water Data'!E3)))</f>
        <v/>
      </c>
      <c r="BX9" s="262" t="str">
        <f ca="true">+IF(OFFSET('Water Data'!$E$29,0,10*ROW('Water Data'!E3))="","",OFFSET('Water Data'!$E$29,0,10*ROW('Water Data'!E3)))</f>
        <v/>
      </c>
      <c r="BY9" s="262" t="str">
        <f ca="true">+IF(OFFSET('Water Data'!$F$27,0,10*ROW('Water Data'!F3))="","",OFFSET('Water Data'!$F$27,0,10*ROW('Water Data'!F3)))</f>
        <v/>
      </c>
      <c r="BZ9" s="262" t="str">
        <f ca="true">+IF(OFFSET('Water Data'!$F$28,0,10*ROW('Water Data'!F3))="","",OFFSET('Water Data'!$F$28,0,10*ROW('Water Data'!F3)))</f>
        <v/>
      </c>
      <c r="CA9" s="262" t="str">
        <f ca="true">+IF(OFFSET('Water Data'!$F$29,0,10*ROW('Water Data'!F3))="","",OFFSET('Water Data'!$F$29,0,10*ROW('Water Data'!F3)))</f>
        <v/>
      </c>
      <c r="CB9" s="262" t="str">
        <f ca="true">+IF(OFFSET('Water Data'!$G$27,0,10*ROW('Water Data'!G3))="","",OFFSET('Water Data'!$G$27,0,10*ROW('Water Data'!G3)))</f>
        <v/>
      </c>
      <c r="CC9" s="262" t="str">
        <f ca="true">+IF(OFFSET('Water Data'!$G$28,0,10*ROW('Water Data'!G3))="","",OFFSET('Water Data'!$G$28,0,10*ROW('Water Data'!G3)))</f>
        <v/>
      </c>
      <c r="CD9" s="262" t="str">
        <f ca="true">+IF(OFFSET('Water Data'!$G$29,0,10*ROW('Water Data'!G3))="","",OFFSET('Water Data'!$G$29,0,10*ROW('Water Data'!G3)))</f>
        <v/>
      </c>
      <c r="CE9" s="262" t="str">
        <f ca="true">+IF(OFFSET('Water Data'!$H$27,0,10*ROW('Water Data'!H3))="","",OFFSET('Water Data'!$H$27,0,10*ROW('Water Data'!H3)))</f>
        <v>Yes</v>
      </c>
      <c r="CF9" s="262" t="str">
        <f ca="true">+IF(OFFSET('Water Data'!$H$28,0,10*ROW('Water Data'!H3))="","",OFFSET('Water Data'!$H$28,0,10*ROW('Water Data'!H3)))</f>
        <v>Yes</v>
      </c>
      <c r="CG9" s="262" t="str">
        <f ca="true">+IF(OFFSET('Water Data'!$H$29,0,10*ROW('Water Data'!H3))="","",OFFSET('Water Data'!$H$29,0,10*ROW('Water Data'!H3)))</f>
        <v>Yes</v>
      </c>
      <c r="CH9" s="262" t="str">
        <f ca="true">+IF(OFFSET('Water Data'!$I$27,0,10*ROW('Water Data'!I3))="","",OFFSET('Water Data'!$I$27,0,10*ROW('Water Data'!I3)))</f>
        <v>Yes</v>
      </c>
      <c r="CI9" s="262" t="str">
        <f ca="true">+IF(OFFSET('Water Data'!$I$28,0,10*ROW('Water Data'!I3))="","",OFFSET('Water Data'!$I$28,0,10*ROW('Water Data'!I3)))</f>
        <v>Yes</v>
      </c>
      <c r="CJ9" s="262" t="str">
        <f ca="true">+IF(OFFSET('Water Data'!$I$29,0,10*ROW('Water Data'!I3))="","",OFFSET('Water Data'!$I$29,0,10*ROW('Water Data'!I3)))</f>
        <v>Yes</v>
      </c>
      <c r="CK9" s="262" t="str">
        <f ca="true">+IF(OFFSET('Sanitation Data'!$D$28,0,10*ROW('Sanitation Data'!D3))="","",OFFSET('Sanitation Data'!$D$28,0,10*ROW('Sanitation Data'!D3)))</f>
        <v>Yes</v>
      </c>
      <c r="CL9" s="262" t="str">
        <f ca="true">+IF(OFFSET('Sanitation Data'!$D$29,0,10*ROW('Sanitation Data'!D3))="","",OFFSET('Sanitation Data'!$D$29,0,10*ROW('Sanitation Data'!D3)))</f>
        <v>Yes</v>
      </c>
      <c r="CM9" s="262" t="str">
        <f ca="true">+IF(OFFSET('Sanitation Data'!$D$30,0,10*ROW('Sanitation Data'!D3))="","",OFFSET('Sanitation Data'!$D$30,0,10*ROW('Sanitation Data'!D3)))</f>
        <v/>
      </c>
      <c r="CN9" s="262" t="str">
        <f ca="true">+IF(OFFSET('Sanitation Data'!$D$31,0,10*ROW('Sanitation Data'!D3))="","",OFFSET('Sanitation Data'!$D$31,0,10*ROW('Sanitation Data'!D3)))</f>
        <v/>
      </c>
      <c r="CO9" s="262" t="str">
        <f ca="true">+IF(OFFSET('Sanitation Data'!$D$32,0,10*ROW('Sanitation Data'!D3))="","",OFFSET('Sanitation Data'!$D$32,0,10*ROW('Sanitation Data'!D3)))</f>
        <v>Yes</v>
      </c>
      <c r="CP9" s="262" t="str">
        <f ca="true">+IF(OFFSET('Sanitation Data'!$E$28,0,10*ROW('Sanitation Data'!E3))="","",OFFSET('Sanitation Data'!$E$28,0,10*ROW('Sanitation Data'!E3)))</f>
        <v/>
      </c>
      <c r="CQ9" s="262" t="str">
        <f ca="true">+IF(OFFSET('Sanitation Data'!$E$29,0,10*ROW('Sanitation Data'!E3))="","",OFFSET('Sanitation Data'!$E$29,0,10*ROW('Sanitation Data'!E3)))</f>
        <v/>
      </c>
      <c r="CR9" s="262" t="str">
        <f ca="true">+IF(OFFSET('Sanitation Data'!$E$30,0,10*ROW('Sanitation Data'!E3))="","",OFFSET('Sanitation Data'!$E$30,0,10*ROW('Sanitation Data'!E3)))</f>
        <v/>
      </c>
      <c r="CS9" s="262" t="str">
        <f ca="true">+IF(OFFSET('Sanitation Data'!$E$31,0,10*ROW('Sanitation Data'!E3))="","",OFFSET('Sanitation Data'!$E$31,0,10*ROW('Sanitation Data'!E3)))</f>
        <v/>
      </c>
      <c r="CT9" s="262" t="str">
        <f ca="true">+IF(OFFSET('Sanitation Data'!$E$32,0,10*ROW('Sanitation Data'!E3))="","",OFFSET('Sanitation Data'!$E$32,0,10*ROW('Sanitation Data'!E3)))</f>
        <v/>
      </c>
      <c r="CU9" s="262" t="str">
        <f ca="true">+IF(OFFSET('Sanitation Data'!$F$28,0,10*ROW('Sanitation Data'!F3))="","",OFFSET('Sanitation Data'!$F$28,0,10*ROW('Sanitation Data'!F3)))</f>
        <v/>
      </c>
      <c r="CV9" s="262" t="str">
        <f ca="true">+IF(OFFSET('Sanitation Data'!$F$29,0,10*ROW('Sanitation Data'!F3))="","",OFFSET('Sanitation Data'!$F$29,0,10*ROW('Sanitation Data'!F3)))</f>
        <v/>
      </c>
      <c r="CW9" s="262" t="str">
        <f ca="true">+IF(OFFSET('Sanitation Data'!$F$30,0,10*ROW('Sanitation Data'!F3))="","",OFFSET('Sanitation Data'!$F$30,0,10*ROW('Sanitation Data'!F3)))</f>
        <v/>
      </c>
      <c r="CX9" s="262" t="str">
        <f ca="true">+IF(OFFSET('Sanitation Data'!$F$31,0,10*ROW('Sanitation Data'!F3))="","",OFFSET('Sanitation Data'!$F$31,0,10*ROW('Sanitation Data'!F3)))</f>
        <v/>
      </c>
      <c r="CY9" s="262" t="str">
        <f ca="true">+IF(OFFSET('Sanitation Data'!$F$32,0,10*ROW('Sanitation Data'!F3))="","",OFFSET('Sanitation Data'!$F$32,0,10*ROW('Sanitation Data'!F3)))</f>
        <v/>
      </c>
      <c r="CZ9" s="262" t="str">
        <f ca="true">+IF(OFFSET('Sanitation Data'!$G$28,0,10*ROW('Sanitation Data'!G3))="","",OFFSET('Sanitation Data'!$G$28,0,10*ROW('Sanitation Data'!G3)))</f>
        <v/>
      </c>
      <c r="DA9" s="262" t="str">
        <f ca="true">+IF(OFFSET('Sanitation Data'!$G$29,0,10*ROW('Sanitation Data'!G3))="","",OFFSET('Sanitation Data'!$G$29,0,10*ROW('Sanitation Data'!G3)))</f>
        <v/>
      </c>
      <c r="DB9" s="262" t="str">
        <f ca="true">+IF(OFFSET('Sanitation Data'!$G$30,0,10*ROW('Sanitation Data'!G3))="","",OFFSET('Sanitation Data'!$G$30,0,10*ROW('Sanitation Data'!G3)))</f>
        <v/>
      </c>
      <c r="DC9" s="262" t="str">
        <f ca="true">+IF(OFFSET('Sanitation Data'!$G$31,0,10*ROW('Sanitation Data'!G3))="","",OFFSET('Sanitation Data'!$G$31,0,10*ROW('Sanitation Data'!G3)))</f>
        <v/>
      </c>
      <c r="DD9" s="262" t="str">
        <f ca="true">+IF(OFFSET('Sanitation Data'!$G$32,0,10*ROW('Sanitation Data'!G3))="","",OFFSET('Sanitation Data'!$G$32,0,10*ROW('Sanitation Data'!G3)))</f>
        <v/>
      </c>
      <c r="DE9" s="262" t="str">
        <f ca="true">+IF(OFFSET('Sanitation Data'!$H$28,0,10*ROW('Sanitation Data'!H3))="","",OFFSET('Sanitation Data'!$H$28,0,10*ROW('Sanitation Data'!H3)))</f>
        <v>Yes</v>
      </c>
      <c r="DF9" s="262" t="str">
        <f ca="true">+IF(OFFSET('Sanitation Data'!$H$29,0,10*ROW('Sanitation Data'!H3))="","",OFFSET('Sanitation Data'!$H$29,0,10*ROW('Sanitation Data'!H3)))</f>
        <v>Yes</v>
      </c>
      <c r="DG9" s="262" t="str">
        <f ca="true">+IF(OFFSET('Sanitation Data'!$H$30,0,10*ROW('Sanitation Data'!H3))="","",OFFSET('Sanitation Data'!$H$30,0,10*ROW('Sanitation Data'!H3)))</f>
        <v/>
      </c>
      <c r="DH9" s="262" t="str">
        <f ca="true">+IF(OFFSET('Sanitation Data'!$H$31,0,10*ROW('Sanitation Data'!H3))="","",OFFSET('Sanitation Data'!$H$31,0,10*ROW('Sanitation Data'!H3)))</f>
        <v/>
      </c>
      <c r="DI9" s="262" t="str">
        <f ca="true">+IF(OFFSET('Sanitation Data'!$H$32,0,10*ROW('Sanitation Data'!H3))="","",OFFSET('Sanitation Data'!$H$32,0,10*ROW('Sanitation Data'!H3)))</f>
        <v>Yes</v>
      </c>
      <c r="DJ9" s="262" t="str">
        <f ca="true">+IF(OFFSET('Sanitation Data'!$I$28,0,10*ROW('Sanitation Data'!I3))="","",OFFSET('Sanitation Data'!$I$28,0,10*ROW('Sanitation Data'!I3)))</f>
        <v>Yes</v>
      </c>
      <c r="DK9" s="262" t="str">
        <f ca="true">+IF(OFFSET('Sanitation Data'!$I$29,0,10*ROW('Sanitation Data'!I3))="","",OFFSET('Sanitation Data'!$I$29,0,10*ROW('Sanitation Data'!I3)))</f>
        <v>Yes</v>
      </c>
      <c r="DL9" s="262" t="str">
        <f ca="true">+IF(OFFSET('Sanitation Data'!$I$30,0,10*ROW('Sanitation Data'!I3))="","",OFFSET('Sanitation Data'!$I$30,0,10*ROW('Sanitation Data'!I3)))</f>
        <v/>
      </c>
      <c r="DM9" s="262" t="str">
        <f ca="true">+IF(OFFSET('Sanitation Data'!$I$31,0,10*ROW('Sanitation Data'!I3))="","",OFFSET('Sanitation Data'!$I$31,0,10*ROW('Sanitation Data'!I3)))</f>
        <v/>
      </c>
      <c r="DN9" s="262" t="str">
        <f ca="true">+IF(OFFSET('Sanitation Data'!$I$32,0,10*ROW('Sanitation Data'!I3))="","",OFFSET('Sanitation Data'!$I$32,0,10*ROW('Sanitation Data'!I3)))</f>
        <v>Yes</v>
      </c>
      <c r="DO9" s="262" t="str">
        <f ca="true">+IF(OFFSET('Hygiene Data'!$D$11,0,10*ROW('Hygiene Data'!D3))="","",OFFSET('Hygiene Data'!$D$11,0,10*ROW('Hygiene Data'!D3)))</f>
        <v>Yes</v>
      </c>
      <c r="DP9" s="262" t="str">
        <f ca="true">+IF(OFFSET('Hygiene Data'!$D$12,0,10*ROW('Hygiene Data'!D3))="","",OFFSET('Hygiene Data'!$D$12,0,10*ROW('Hygiene Data'!D3)))</f>
        <v>Yes</v>
      </c>
      <c r="DQ9" s="262" t="str">
        <f ca="true">+IF(OFFSET('Hygiene Data'!$D$13,0,10*ROW('Hygiene Data'!D3))="","",OFFSET('Hygiene Data'!$D$13,0,10*ROW('Hygiene Data'!D3)))</f>
        <v>Yes</v>
      </c>
      <c r="DR9" s="262" t="str">
        <f ca="true">+IF(OFFSET('Hygiene Data'!$E$11,0,10*ROW('Hygiene Data'!E3))="","",OFFSET('Hygiene Data'!$E$11,0,10*ROW('Hygiene Data'!E3)))</f>
        <v/>
      </c>
      <c r="DS9" s="262" t="str">
        <f ca="true">+IF(OFFSET('Hygiene Data'!$E$12,0,10*ROW('Hygiene Data'!E3))="","",OFFSET('Hygiene Data'!$E$12,0,10*ROW('Hygiene Data'!E3)))</f>
        <v/>
      </c>
      <c r="DT9" s="262" t="str">
        <f ca="true">+IF(OFFSET('Hygiene Data'!$E$13,0,10*ROW('Hygiene Data'!E3))="","",OFFSET('Hygiene Data'!$E$13,0,10*ROW('Hygiene Data'!E3)))</f>
        <v/>
      </c>
      <c r="DU9" s="262" t="str">
        <f ca="true">+IF(OFFSET('Hygiene Data'!$F$11,0,10*ROW('Hygiene Data'!F3))="","",OFFSET('Hygiene Data'!$F$11,0,10*ROW('Hygiene Data'!F3)))</f>
        <v/>
      </c>
      <c r="DV9" s="262" t="str">
        <f ca="true">+IF(OFFSET('Hygiene Data'!$F$12,0,10*ROW('Hygiene Data'!F3))="","",OFFSET('Hygiene Data'!$F$12,0,10*ROW('Hygiene Data'!F3)))</f>
        <v/>
      </c>
      <c r="DW9" s="262" t="str">
        <f ca="true">+IF(OFFSET('Hygiene Data'!$F$13,0,10*ROW('Hygiene Data'!F3))="","",OFFSET('Hygiene Data'!$F$13,0,10*ROW('Hygiene Data'!F3)))</f>
        <v/>
      </c>
      <c r="DX9" s="262" t="str">
        <f ca="true">+IF(OFFSET('Hygiene Data'!$G$11,0,10*ROW('Hygiene Data'!G3))="","",OFFSET('Hygiene Data'!$G$11,0,10*ROW('Hygiene Data'!G3)))</f>
        <v/>
      </c>
      <c r="DY9" s="262" t="str">
        <f ca="true">+IF(OFFSET('Hygiene Data'!$G$12,0,10*ROW('Hygiene Data'!G3))="","",OFFSET('Hygiene Data'!$G$12,0,10*ROW('Hygiene Data'!G3)))</f>
        <v/>
      </c>
      <c r="DZ9" s="262" t="str">
        <f ca="true">+IF(OFFSET('Hygiene Data'!$G$13,0,10*ROW('Hygiene Data'!G3))="","",OFFSET('Hygiene Data'!$G$13,0,10*ROW('Hygiene Data'!G3)))</f>
        <v/>
      </c>
      <c r="EA9" s="262" t="str">
        <f ca="true">+IF(OFFSET('Hygiene Data'!$H$11,0,10*ROW('Hygiene Data'!H3))="","",OFFSET('Hygiene Data'!$H$11,0,10*ROW('Hygiene Data'!H3)))</f>
        <v>Yes</v>
      </c>
      <c r="EB9" s="262" t="str">
        <f ca="true">+IF(OFFSET('Hygiene Data'!$H$12,0,10*ROW('Hygiene Data'!H3))="","",OFFSET('Hygiene Data'!$H$12,0,10*ROW('Hygiene Data'!H3)))</f>
        <v>Yes</v>
      </c>
      <c r="EC9" s="262" t="str">
        <f ca="true">+IF(OFFSET('Hygiene Data'!$H$13,0,10*ROW('Hygiene Data'!H3))="","",OFFSET('Hygiene Data'!$H$13,0,10*ROW('Hygiene Data'!H3)))</f>
        <v>Yes</v>
      </c>
      <c r="ED9" s="262" t="str">
        <f ca="true">+IF(OFFSET('Hygiene Data'!$I$11,0,10*ROW('Hygiene Data'!I3))="","",OFFSET('Hygiene Data'!$I$11,0,10*ROW('Hygiene Data'!I3)))</f>
        <v>Yes</v>
      </c>
      <c r="EE9" s="262" t="str">
        <f ca="true">+IF(OFFSET('Hygiene Data'!$I$12,0,10*ROW('Hygiene Data'!I3))="","",OFFSET('Hygiene Data'!$I$12,0,10*ROW('Hygiene Data'!I3)))</f>
        <v>Yes</v>
      </c>
      <c r="EF9" s="262"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DNK_2019_UIS</v>
      </c>
      <c r="B10" s="32" t="str">
        <f ca="true">+IF(OFFSET('Water Data'!$C$2,0,10*ROW('Water Data'!F4))="","",OFFSET('Water Data'!$C$2,0,10*ROW('Water Data'!F4)))</f>
        <v>Other</v>
      </c>
      <c r="C10" s="318">
        <f t="shared" ca="true" si="0"/>
        <v>2019</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85">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85">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85">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85">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85">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86">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6">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86">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86">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86">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87">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87">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87">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87">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87">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87">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87">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87">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62"/>
      <c r="BS10" s="262" t="str">
        <f ca="true">+IF(OFFSET('Water Data'!$D$27,0,10*ROW('Water Data'!D4))="","",OFFSET('Water Data'!$D$27,0,10*ROW('Water Data'!D4)))</f>
        <v>Yes</v>
      </c>
      <c r="BT10" s="262" t="str">
        <f ca="true">+IF(OFFSET('Water Data'!$D$28,0,10*ROW('Water Data'!D4))="","",OFFSET('Water Data'!$D$28,0,10*ROW('Water Data'!D4)))</f>
        <v>Yes</v>
      </c>
      <c r="BU10" s="262" t="str">
        <f ca="true">+IF(OFFSET('Water Data'!$D$29,0,10*ROW('Water Data'!D4))="","",OFFSET('Water Data'!$D$29,0,10*ROW('Water Data'!D4)))</f>
        <v>Yes</v>
      </c>
      <c r="BV10" s="262" t="str">
        <f ca="true">+IF(OFFSET('Water Data'!$E$27,0,10*ROW('Water Data'!E4))="","",OFFSET('Water Data'!$E$27,0,10*ROW('Water Data'!E4)))</f>
        <v/>
      </c>
      <c r="BW10" s="262" t="str">
        <f ca="true">+IF(OFFSET('Water Data'!$E$28,0,10*ROW('Water Data'!E4))="","",OFFSET('Water Data'!$E$28,0,10*ROW('Water Data'!E4)))</f>
        <v/>
      </c>
      <c r="BX10" s="262" t="str">
        <f ca="true">+IF(OFFSET('Water Data'!$E$29,0,10*ROW('Water Data'!E4))="","",OFFSET('Water Data'!$E$29,0,10*ROW('Water Data'!E4)))</f>
        <v/>
      </c>
      <c r="BY10" s="262" t="str">
        <f ca="true">+IF(OFFSET('Water Data'!$F$27,0,10*ROW('Water Data'!F4))="","",OFFSET('Water Data'!$F$27,0,10*ROW('Water Data'!F4)))</f>
        <v/>
      </c>
      <c r="BZ10" s="262" t="str">
        <f ca="true">+IF(OFFSET('Water Data'!$F$28,0,10*ROW('Water Data'!F4))="","",OFFSET('Water Data'!$F$28,0,10*ROW('Water Data'!F4)))</f>
        <v/>
      </c>
      <c r="CA10" s="262" t="str">
        <f ca="true">+IF(OFFSET('Water Data'!$F$29,0,10*ROW('Water Data'!F4))="","",OFFSET('Water Data'!$F$29,0,10*ROW('Water Data'!F4)))</f>
        <v/>
      </c>
      <c r="CB10" s="262" t="str">
        <f ca="true">+IF(OFFSET('Water Data'!$G$27,0,10*ROW('Water Data'!G4))="","",OFFSET('Water Data'!$G$27,0,10*ROW('Water Data'!G4)))</f>
        <v/>
      </c>
      <c r="CC10" s="262" t="str">
        <f ca="true">+IF(OFFSET('Water Data'!$G$28,0,10*ROW('Water Data'!G4))="","",OFFSET('Water Data'!$G$28,0,10*ROW('Water Data'!G4)))</f>
        <v/>
      </c>
      <c r="CD10" s="262" t="str">
        <f ca="true">+IF(OFFSET('Water Data'!$G$29,0,10*ROW('Water Data'!G4))="","",OFFSET('Water Data'!$G$29,0,10*ROW('Water Data'!G4)))</f>
        <v/>
      </c>
      <c r="CE10" s="262" t="str">
        <f ca="true">+IF(OFFSET('Water Data'!$H$27,0,10*ROW('Water Data'!H4))="","",OFFSET('Water Data'!$H$27,0,10*ROW('Water Data'!H4)))</f>
        <v>Yes</v>
      </c>
      <c r="CF10" s="262" t="str">
        <f ca="true">+IF(OFFSET('Water Data'!$H$28,0,10*ROW('Water Data'!H4))="","",OFFSET('Water Data'!$H$28,0,10*ROW('Water Data'!H4)))</f>
        <v>Yes</v>
      </c>
      <c r="CG10" s="262" t="str">
        <f ca="true">+IF(OFFSET('Water Data'!$H$29,0,10*ROW('Water Data'!H4))="","",OFFSET('Water Data'!$H$29,0,10*ROW('Water Data'!H4)))</f>
        <v>Yes</v>
      </c>
      <c r="CH10" s="262" t="str">
        <f ca="true">+IF(OFFSET('Water Data'!$I$27,0,10*ROW('Water Data'!I4))="","",OFFSET('Water Data'!$I$27,0,10*ROW('Water Data'!I4)))</f>
        <v>Yes</v>
      </c>
      <c r="CI10" s="262" t="str">
        <f ca="true">+IF(OFFSET('Water Data'!$I$28,0,10*ROW('Water Data'!I4))="","",OFFSET('Water Data'!$I$28,0,10*ROW('Water Data'!I4)))</f>
        <v>Yes</v>
      </c>
      <c r="CJ10" s="262" t="str">
        <f ca="true">+IF(OFFSET('Water Data'!$I$29,0,10*ROW('Water Data'!I4))="","",OFFSET('Water Data'!$I$29,0,10*ROW('Water Data'!I4)))</f>
        <v>Yes</v>
      </c>
      <c r="CK10" s="262" t="str">
        <f ca="true">+IF(OFFSET('Sanitation Data'!$D$28,0,10*ROW('Sanitation Data'!D4))="","",OFFSET('Sanitation Data'!$D$28,0,10*ROW('Sanitation Data'!D4)))</f>
        <v>Yes</v>
      </c>
      <c r="CL10" s="262" t="str">
        <f ca="true">+IF(OFFSET('Sanitation Data'!$D$29,0,10*ROW('Sanitation Data'!D4))="","",OFFSET('Sanitation Data'!$D$29,0,10*ROW('Sanitation Data'!D4)))</f>
        <v>Yes</v>
      </c>
      <c r="CM10" s="262" t="str">
        <f ca="true">+IF(OFFSET('Sanitation Data'!$D$30,0,10*ROW('Sanitation Data'!D4))="","",OFFSET('Sanitation Data'!$D$30,0,10*ROW('Sanitation Data'!D4)))</f>
        <v/>
      </c>
      <c r="CN10" s="262" t="str">
        <f ca="true">+IF(OFFSET('Sanitation Data'!$D$31,0,10*ROW('Sanitation Data'!D4))="","",OFFSET('Sanitation Data'!$D$31,0,10*ROW('Sanitation Data'!D4)))</f>
        <v/>
      </c>
      <c r="CO10" s="262" t="str">
        <f ca="true">+IF(OFFSET('Sanitation Data'!$D$32,0,10*ROW('Sanitation Data'!D4))="","",OFFSET('Sanitation Data'!$D$32,0,10*ROW('Sanitation Data'!D4)))</f>
        <v>Yes</v>
      </c>
      <c r="CP10" s="262" t="str">
        <f ca="true">+IF(OFFSET('Sanitation Data'!$E$28,0,10*ROW('Sanitation Data'!E4))="","",OFFSET('Sanitation Data'!$E$28,0,10*ROW('Sanitation Data'!E4)))</f>
        <v/>
      </c>
      <c r="CQ10" s="262" t="str">
        <f ca="true">+IF(OFFSET('Sanitation Data'!$E$29,0,10*ROW('Sanitation Data'!E4))="","",OFFSET('Sanitation Data'!$E$29,0,10*ROW('Sanitation Data'!E4)))</f>
        <v/>
      </c>
      <c r="CR10" s="262" t="str">
        <f ca="true">+IF(OFFSET('Sanitation Data'!$E$30,0,10*ROW('Sanitation Data'!E4))="","",OFFSET('Sanitation Data'!$E$30,0,10*ROW('Sanitation Data'!E4)))</f>
        <v/>
      </c>
      <c r="CS10" s="262" t="str">
        <f ca="true">+IF(OFFSET('Sanitation Data'!$E$31,0,10*ROW('Sanitation Data'!E4))="","",OFFSET('Sanitation Data'!$E$31,0,10*ROW('Sanitation Data'!E4)))</f>
        <v/>
      </c>
      <c r="CT10" s="262" t="str">
        <f ca="true">+IF(OFFSET('Sanitation Data'!$E$32,0,10*ROW('Sanitation Data'!E4))="","",OFFSET('Sanitation Data'!$E$32,0,10*ROW('Sanitation Data'!E4)))</f>
        <v/>
      </c>
      <c r="CU10" s="262" t="str">
        <f ca="true">+IF(OFFSET('Sanitation Data'!$F$28,0,10*ROW('Sanitation Data'!F4))="","",OFFSET('Sanitation Data'!$F$28,0,10*ROW('Sanitation Data'!F4)))</f>
        <v/>
      </c>
      <c r="CV10" s="262" t="str">
        <f ca="true">+IF(OFFSET('Sanitation Data'!$F$29,0,10*ROW('Sanitation Data'!F4))="","",OFFSET('Sanitation Data'!$F$29,0,10*ROW('Sanitation Data'!F4)))</f>
        <v/>
      </c>
      <c r="CW10" s="262" t="str">
        <f ca="true">+IF(OFFSET('Sanitation Data'!$F$30,0,10*ROW('Sanitation Data'!F4))="","",OFFSET('Sanitation Data'!$F$30,0,10*ROW('Sanitation Data'!F4)))</f>
        <v/>
      </c>
      <c r="CX10" s="262" t="str">
        <f ca="true">+IF(OFFSET('Sanitation Data'!$F$31,0,10*ROW('Sanitation Data'!F4))="","",OFFSET('Sanitation Data'!$F$31,0,10*ROW('Sanitation Data'!F4)))</f>
        <v/>
      </c>
      <c r="CY10" s="262" t="str">
        <f ca="true">+IF(OFFSET('Sanitation Data'!$F$32,0,10*ROW('Sanitation Data'!F4))="","",OFFSET('Sanitation Data'!$F$32,0,10*ROW('Sanitation Data'!F4)))</f>
        <v/>
      </c>
      <c r="CZ10" s="262" t="str">
        <f ca="true">+IF(OFFSET('Sanitation Data'!$G$28,0,10*ROW('Sanitation Data'!G4))="","",OFFSET('Sanitation Data'!$G$28,0,10*ROW('Sanitation Data'!G4)))</f>
        <v/>
      </c>
      <c r="DA10" s="262" t="str">
        <f ca="true">+IF(OFFSET('Sanitation Data'!$G$29,0,10*ROW('Sanitation Data'!G4))="","",OFFSET('Sanitation Data'!$G$29,0,10*ROW('Sanitation Data'!G4)))</f>
        <v/>
      </c>
      <c r="DB10" s="262" t="str">
        <f ca="true">+IF(OFFSET('Sanitation Data'!$G$30,0,10*ROW('Sanitation Data'!G4))="","",OFFSET('Sanitation Data'!$G$30,0,10*ROW('Sanitation Data'!G4)))</f>
        <v/>
      </c>
      <c r="DC10" s="262" t="str">
        <f ca="true">+IF(OFFSET('Sanitation Data'!$G$31,0,10*ROW('Sanitation Data'!G4))="","",OFFSET('Sanitation Data'!$G$31,0,10*ROW('Sanitation Data'!G4)))</f>
        <v/>
      </c>
      <c r="DD10" s="262" t="str">
        <f ca="true">+IF(OFFSET('Sanitation Data'!$G$32,0,10*ROW('Sanitation Data'!G4))="","",OFFSET('Sanitation Data'!$G$32,0,10*ROW('Sanitation Data'!G4)))</f>
        <v/>
      </c>
      <c r="DE10" s="262" t="str">
        <f ca="true">+IF(OFFSET('Sanitation Data'!$H$28,0,10*ROW('Sanitation Data'!H4))="","",OFFSET('Sanitation Data'!$H$28,0,10*ROW('Sanitation Data'!H4)))</f>
        <v>Yes</v>
      </c>
      <c r="DF10" s="262" t="str">
        <f ca="true">+IF(OFFSET('Sanitation Data'!$H$29,0,10*ROW('Sanitation Data'!H4))="","",OFFSET('Sanitation Data'!$H$29,0,10*ROW('Sanitation Data'!H4)))</f>
        <v>Yes</v>
      </c>
      <c r="DG10" s="262" t="str">
        <f ca="true">+IF(OFFSET('Sanitation Data'!$H$30,0,10*ROW('Sanitation Data'!H4))="","",OFFSET('Sanitation Data'!$H$30,0,10*ROW('Sanitation Data'!H4)))</f>
        <v/>
      </c>
      <c r="DH10" s="262" t="str">
        <f ca="true">+IF(OFFSET('Sanitation Data'!$H$31,0,10*ROW('Sanitation Data'!H4))="","",OFFSET('Sanitation Data'!$H$31,0,10*ROW('Sanitation Data'!H4)))</f>
        <v/>
      </c>
      <c r="DI10" s="262" t="str">
        <f ca="true">+IF(OFFSET('Sanitation Data'!$H$32,0,10*ROW('Sanitation Data'!H4))="","",OFFSET('Sanitation Data'!$H$32,0,10*ROW('Sanitation Data'!H4)))</f>
        <v>Yes</v>
      </c>
      <c r="DJ10" s="262" t="str">
        <f ca="true">+IF(OFFSET('Sanitation Data'!$I$28,0,10*ROW('Sanitation Data'!I4))="","",OFFSET('Sanitation Data'!$I$28,0,10*ROW('Sanitation Data'!I4)))</f>
        <v>Yes</v>
      </c>
      <c r="DK10" s="262" t="str">
        <f ca="true">+IF(OFFSET('Sanitation Data'!$I$29,0,10*ROW('Sanitation Data'!I4))="","",OFFSET('Sanitation Data'!$I$29,0,10*ROW('Sanitation Data'!I4)))</f>
        <v>Yes</v>
      </c>
      <c r="DL10" s="262" t="str">
        <f ca="true">+IF(OFFSET('Sanitation Data'!$I$30,0,10*ROW('Sanitation Data'!I4))="","",OFFSET('Sanitation Data'!$I$30,0,10*ROW('Sanitation Data'!I4)))</f>
        <v/>
      </c>
      <c r="DM10" s="262" t="str">
        <f ca="true">+IF(OFFSET('Sanitation Data'!$I$31,0,10*ROW('Sanitation Data'!I4))="","",OFFSET('Sanitation Data'!$I$31,0,10*ROW('Sanitation Data'!I4)))</f>
        <v/>
      </c>
      <c r="DN10" s="262" t="str">
        <f ca="true">+IF(OFFSET('Sanitation Data'!$I$32,0,10*ROW('Sanitation Data'!I4))="","",OFFSET('Sanitation Data'!$I$32,0,10*ROW('Sanitation Data'!I4)))</f>
        <v>Yes</v>
      </c>
      <c r="DO10" s="262" t="str">
        <f ca="true">+IF(OFFSET('Hygiene Data'!$D$11,0,10*ROW('Hygiene Data'!D4))="","",OFFSET('Hygiene Data'!$D$11,0,10*ROW('Hygiene Data'!D4)))</f>
        <v>Yes</v>
      </c>
      <c r="DP10" s="262" t="str">
        <f ca="true">+IF(OFFSET('Hygiene Data'!$D$12,0,10*ROW('Hygiene Data'!D4))="","",OFFSET('Hygiene Data'!$D$12,0,10*ROW('Hygiene Data'!D4)))</f>
        <v>Yes</v>
      </c>
      <c r="DQ10" s="262" t="str">
        <f ca="true">+IF(OFFSET('Hygiene Data'!$D$13,0,10*ROW('Hygiene Data'!D4))="","",OFFSET('Hygiene Data'!$D$13,0,10*ROW('Hygiene Data'!D4)))</f>
        <v>Yes</v>
      </c>
      <c r="DR10" s="262" t="str">
        <f ca="true">+IF(OFFSET('Hygiene Data'!$E$11,0,10*ROW('Hygiene Data'!E4))="","",OFFSET('Hygiene Data'!$E$11,0,10*ROW('Hygiene Data'!E4)))</f>
        <v/>
      </c>
      <c r="DS10" s="262" t="str">
        <f ca="true">+IF(OFFSET('Hygiene Data'!$E$12,0,10*ROW('Hygiene Data'!E4))="","",OFFSET('Hygiene Data'!$E$12,0,10*ROW('Hygiene Data'!E4)))</f>
        <v/>
      </c>
      <c r="DT10" s="262" t="str">
        <f ca="true">+IF(OFFSET('Hygiene Data'!$E$13,0,10*ROW('Hygiene Data'!E4))="","",OFFSET('Hygiene Data'!$E$13,0,10*ROW('Hygiene Data'!E4)))</f>
        <v/>
      </c>
      <c r="DU10" s="262" t="str">
        <f ca="true">+IF(OFFSET('Hygiene Data'!$F$11,0,10*ROW('Hygiene Data'!F4))="","",OFFSET('Hygiene Data'!$F$11,0,10*ROW('Hygiene Data'!F4)))</f>
        <v/>
      </c>
      <c r="DV10" s="262" t="str">
        <f ca="true">+IF(OFFSET('Hygiene Data'!$F$12,0,10*ROW('Hygiene Data'!F4))="","",OFFSET('Hygiene Data'!$F$12,0,10*ROW('Hygiene Data'!F4)))</f>
        <v/>
      </c>
      <c r="DW10" s="262" t="str">
        <f ca="true">+IF(OFFSET('Hygiene Data'!$F$13,0,10*ROW('Hygiene Data'!F4))="","",OFFSET('Hygiene Data'!$F$13,0,10*ROW('Hygiene Data'!F4)))</f>
        <v/>
      </c>
      <c r="DX10" s="262" t="str">
        <f ca="true">+IF(OFFSET('Hygiene Data'!$G$11,0,10*ROW('Hygiene Data'!G4))="","",OFFSET('Hygiene Data'!$G$11,0,10*ROW('Hygiene Data'!G4)))</f>
        <v/>
      </c>
      <c r="DY10" s="262" t="str">
        <f ca="true">+IF(OFFSET('Hygiene Data'!$G$12,0,10*ROW('Hygiene Data'!G4))="","",OFFSET('Hygiene Data'!$G$12,0,10*ROW('Hygiene Data'!G4)))</f>
        <v/>
      </c>
      <c r="DZ10" s="262" t="str">
        <f ca="true">+IF(OFFSET('Hygiene Data'!$G$13,0,10*ROW('Hygiene Data'!G4))="","",OFFSET('Hygiene Data'!$G$13,0,10*ROW('Hygiene Data'!G4)))</f>
        <v/>
      </c>
      <c r="EA10" s="262" t="str">
        <f ca="true">+IF(OFFSET('Hygiene Data'!$H$11,0,10*ROW('Hygiene Data'!H4))="","",OFFSET('Hygiene Data'!$H$11,0,10*ROW('Hygiene Data'!H4)))</f>
        <v>Yes</v>
      </c>
      <c r="EB10" s="262" t="str">
        <f ca="true">+IF(OFFSET('Hygiene Data'!$H$12,0,10*ROW('Hygiene Data'!H4))="","",OFFSET('Hygiene Data'!$H$12,0,10*ROW('Hygiene Data'!H4)))</f>
        <v>Yes</v>
      </c>
      <c r="EC10" s="262" t="str">
        <f ca="true">+IF(OFFSET('Hygiene Data'!$H$13,0,10*ROW('Hygiene Data'!H4))="","",OFFSET('Hygiene Data'!$H$13,0,10*ROW('Hygiene Data'!H4)))</f>
        <v>Yes</v>
      </c>
      <c r="ED10" s="262" t="str">
        <f ca="true">+IF(OFFSET('Hygiene Data'!$I$11,0,10*ROW('Hygiene Data'!I4))="","",OFFSET('Hygiene Data'!$I$11,0,10*ROW('Hygiene Data'!I4)))</f>
        <v>Yes</v>
      </c>
      <c r="EE10" s="262" t="str">
        <f ca="true">+IF(OFFSET('Hygiene Data'!$I$12,0,10*ROW('Hygiene Data'!I4))="","",OFFSET('Hygiene Data'!$I$12,0,10*ROW('Hygiene Data'!I4)))</f>
        <v>Yes</v>
      </c>
      <c r="EF10" s="262" t="str">
        <f ca="true">+IF(OFFSET('Hygiene Data'!$I$13,0,10*ROW('Hygiene Data'!I4))="","",OFFSET('Hygiene Data'!$I$13,0,10*ROW('Hygiene Data'!I4)))</f>
        <v>Yes</v>
      </c>
    </row>
    <row xmlns:x14ac="http://schemas.microsoft.com/office/spreadsheetml/2009/9/ac" r="11" x14ac:dyDescent="0.2">
      <c r="A11" s="32" t="str">
        <f ca="true">+IF(OFFSET('Water Data'!$B$2,0,10*ROW('Water Data'!E5))="","",OFFSET('Water Data'!$B$2,0,10*ROW('Water Data'!E5)))</f>
        <v>DNK_2020_UIS</v>
      </c>
      <c r="B11" s="32" t="str">
        <f ca="true">+IF(OFFSET('Water Data'!$C$2,0,10*ROW('Water Data'!F5))="","",OFFSET('Water Data'!$C$2,0,10*ROW('Water Data'!F5)))</f>
        <v>Other</v>
      </c>
      <c r="C11" s="318">
        <f t="shared" ca="true" si="0"/>
        <v>2020</v>
      </c>
      <c r="D11" s="85">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5">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5">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85">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85">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85">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85">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85">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86">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86">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86">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86">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86">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87">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87">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87">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87">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87">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87">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87">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87">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62"/>
      <c r="BS11" s="262" t="str">
        <f ca="true">+IF(OFFSET('Water Data'!$D$27,0,10*ROW('Water Data'!D5))="","",OFFSET('Water Data'!$D$27,0,10*ROW('Water Data'!D5)))</f>
        <v>Yes</v>
      </c>
      <c r="BT11" s="262" t="str">
        <f ca="true">+IF(OFFSET('Water Data'!$D$28,0,10*ROW('Water Data'!D5))="","",OFFSET('Water Data'!$D$28,0,10*ROW('Water Data'!D5)))</f>
        <v>Yes</v>
      </c>
      <c r="BU11" s="262" t="str">
        <f ca="true">+IF(OFFSET('Water Data'!$D$29,0,10*ROW('Water Data'!D5))="","",OFFSET('Water Data'!$D$29,0,10*ROW('Water Data'!D5)))</f>
        <v>Yes</v>
      </c>
      <c r="BV11" s="262" t="str">
        <f ca="true">+IF(OFFSET('Water Data'!$E$27,0,10*ROW('Water Data'!E5))="","",OFFSET('Water Data'!$E$27,0,10*ROW('Water Data'!E5)))</f>
        <v/>
      </c>
      <c r="BW11" s="262" t="str">
        <f ca="true">+IF(OFFSET('Water Data'!$E$28,0,10*ROW('Water Data'!E5))="","",OFFSET('Water Data'!$E$28,0,10*ROW('Water Data'!E5)))</f>
        <v/>
      </c>
      <c r="BX11" s="262" t="str">
        <f ca="true">+IF(OFFSET('Water Data'!$E$29,0,10*ROW('Water Data'!E5))="","",OFFSET('Water Data'!$E$29,0,10*ROW('Water Data'!E5)))</f>
        <v/>
      </c>
      <c r="BY11" s="262" t="str">
        <f ca="true">+IF(OFFSET('Water Data'!$F$27,0,10*ROW('Water Data'!F5))="","",OFFSET('Water Data'!$F$27,0,10*ROW('Water Data'!F5)))</f>
        <v/>
      </c>
      <c r="BZ11" s="262" t="str">
        <f ca="true">+IF(OFFSET('Water Data'!$F$28,0,10*ROW('Water Data'!F5))="","",OFFSET('Water Data'!$F$28,0,10*ROW('Water Data'!F5)))</f>
        <v/>
      </c>
      <c r="CA11" s="262" t="str">
        <f ca="true">+IF(OFFSET('Water Data'!$F$29,0,10*ROW('Water Data'!F5))="","",OFFSET('Water Data'!$F$29,0,10*ROW('Water Data'!F5)))</f>
        <v/>
      </c>
      <c r="CB11" s="262" t="str">
        <f ca="true">+IF(OFFSET('Water Data'!$G$27,0,10*ROW('Water Data'!G5))="","",OFFSET('Water Data'!$G$27,0,10*ROW('Water Data'!G5)))</f>
        <v/>
      </c>
      <c r="CC11" s="262" t="str">
        <f ca="true">+IF(OFFSET('Water Data'!$G$28,0,10*ROW('Water Data'!G5))="","",OFFSET('Water Data'!$G$28,0,10*ROW('Water Data'!G5)))</f>
        <v/>
      </c>
      <c r="CD11" s="262" t="str">
        <f ca="true">+IF(OFFSET('Water Data'!$G$29,0,10*ROW('Water Data'!G5))="","",OFFSET('Water Data'!$G$29,0,10*ROW('Water Data'!G5)))</f>
        <v/>
      </c>
      <c r="CE11" s="262" t="str">
        <f ca="true">+IF(OFFSET('Water Data'!$H$27,0,10*ROW('Water Data'!H5))="","",OFFSET('Water Data'!$H$27,0,10*ROW('Water Data'!H5)))</f>
        <v>Yes</v>
      </c>
      <c r="CF11" s="262" t="str">
        <f ca="true">+IF(OFFSET('Water Data'!$H$28,0,10*ROW('Water Data'!H5))="","",OFFSET('Water Data'!$H$28,0,10*ROW('Water Data'!H5)))</f>
        <v>Yes</v>
      </c>
      <c r="CG11" s="262" t="str">
        <f ca="true">+IF(OFFSET('Water Data'!$H$29,0,10*ROW('Water Data'!H5))="","",OFFSET('Water Data'!$H$29,0,10*ROW('Water Data'!H5)))</f>
        <v>Yes</v>
      </c>
      <c r="CH11" s="262" t="str">
        <f ca="true">+IF(OFFSET('Water Data'!$I$27,0,10*ROW('Water Data'!I5))="","",OFFSET('Water Data'!$I$27,0,10*ROW('Water Data'!I5)))</f>
        <v>Yes</v>
      </c>
      <c r="CI11" s="262" t="str">
        <f ca="true">+IF(OFFSET('Water Data'!$I$28,0,10*ROW('Water Data'!I5))="","",OFFSET('Water Data'!$I$28,0,10*ROW('Water Data'!I5)))</f>
        <v>Yes</v>
      </c>
      <c r="CJ11" s="262" t="str">
        <f ca="true">+IF(OFFSET('Water Data'!$I$29,0,10*ROW('Water Data'!I5))="","",OFFSET('Water Data'!$I$29,0,10*ROW('Water Data'!I5)))</f>
        <v>Yes</v>
      </c>
      <c r="CK11" s="262" t="str">
        <f ca="true">+IF(OFFSET('Sanitation Data'!$D$28,0,10*ROW('Sanitation Data'!D5))="","",OFFSET('Sanitation Data'!$D$28,0,10*ROW('Sanitation Data'!D5)))</f>
        <v>Yes</v>
      </c>
      <c r="CL11" s="262" t="str">
        <f ca="true">+IF(OFFSET('Sanitation Data'!$D$29,0,10*ROW('Sanitation Data'!D5))="","",OFFSET('Sanitation Data'!$D$29,0,10*ROW('Sanitation Data'!D5)))</f>
        <v>Yes</v>
      </c>
      <c r="CM11" s="262" t="str">
        <f ca="true">+IF(OFFSET('Sanitation Data'!$D$30,0,10*ROW('Sanitation Data'!D5))="","",OFFSET('Sanitation Data'!$D$30,0,10*ROW('Sanitation Data'!D5)))</f>
        <v/>
      </c>
      <c r="CN11" s="262" t="str">
        <f ca="true">+IF(OFFSET('Sanitation Data'!$D$31,0,10*ROW('Sanitation Data'!D5))="","",OFFSET('Sanitation Data'!$D$31,0,10*ROW('Sanitation Data'!D5)))</f>
        <v/>
      </c>
      <c r="CO11" s="262" t="str">
        <f ca="true">+IF(OFFSET('Sanitation Data'!$D$32,0,10*ROW('Sanitation Data'!D5))="","",OFFSET('Sanitation Data'!$D$32,0,10*ROW('Sanitation Data'!D5)))</f>
        <v>Yes</v>
      </c>
      <c r="CP11" s="262" t="str">
        <f ca="true">+IF(OFFSET('Sanitation Data'!$E$28,0,10*ROW('Sanitation Data'!E5))="","",OFFSET('Sanitation Data'!$E$28,0,10*ROW('Sanitation Data'!E5)))</f>
        <v/>
      </c>
      <c r="CQ11" s="262" t="str">
        <f ca="true">+IF(OFFSET('Sanitation Data'!$E$29,0,10*ROW('Sanitation Data'!E5))="","",OFFSET('Sanitation Data'!$E$29,0,10*ROW('Sanitation Data'!E5)))</f>
        <v/>
      </c>
      <c r="CR11" s="262" t="str">
        <f ca="true">+IF(OFFSET('Sanitation Data'!$E$30,0,10*ROW('Sanitation Data'!E5))="","",OFFSET('Sanitation Data'!$E$30,0,10*ROW('Sanitation Data'!E5)))</f>
        <v/>
      </c>
      <c r="CS11" s="262" t="str">
        <f ca="true">+IF(OFFSET('Sanitation Data'!$E$31,0,10*ROW('Sanitation Data'!E5))="","",OFFSET('Sanitation Data'!$E$31,0,10*ROW('Sanitation Data'!E5)))</f>
        <v/>
      </c>
      <c r="CT11" s="262" t="str">
        <f ca="true">+IF(OFFSET('Sanitation Data'!$E$32,0,10*ROW('Sanitation Data'!E5))="","",OFFSET('Sanitation Data'!$E$32,0,10*ROW('Sanitation Data'!E5)))</f>
        <v/>
      </c>
      <c r="CU11" s="262" t="str">
        <f ca="true">+IF(OFFSET('Sanitation Data'!$F$28,0,10*ROW('Sanitation Data'!F5))="","",OFFSET('Sanitation Data'!$F$28,0,10*ROW('Sanitation Data'!F5)))</f>
        <v/>
      </c>
      <c r="CV11" s="262" t="str">
        <f ca="true">+IF(OFFSET('Sanitation Data'!$F$29,0,10*ROW('Sanitation Data'!F5))="","",OFFSET('Sanitation Data'!$F$29,0,10*ROW('Sanitation Data'!F5)))</f>
        <v/>
      </c>
      <c r="CW11" s="262" t="str">
        <f ca="true">+IF(OFFSET('Sanitation Data'!$F$30,0,10*ROW('Sanitation Data'!F5))="","",OFFSET('Sanitation Data'!$F$30,0,10*ROW('Sanitation Data'!F5)))</f>
        <v/>
      </c>
      <c r="CX11" s="262" t="str">
        <f ca="true">+IF(OFFSET('Sanitation Data'!$F$31,0,10*ROW('Sanitation Data'!F5))="","",OFFSET('Sanitation Data'!$F$31,0,10*ROW('Sanitation Data'!F5)))</f>
        <v/>
      </c>
      <c r="CY11" s="262" t="str">
        <f ca="true">+IF(OFFSET('Sanitation Data'!$F$32,0,10*ROW('Sanitation Data'!F5))="","",OFFSET('Sanitation Data'!$F$32,0,10*ROW('Sanitation Data'!F5)))</f>
        <v/>
      </c>
      <c r="CZ11" s="262" t="str">
        <f ca="true">+IF(OFFSET('Sanitation Data'!$G$28,0,10*ROW('Sanitation Data'!G5))="","",OFFSET('Sanitation Data'!$G$28,0,10*ROW('Sanitation Data'!G5)))</f>
        <v/>
      </c>
      <c r="DA11" s="262" t="str">
        <f ca="true">+IF(OFFSET('Sanitation Data'!$G$29,0,10*ROW('Sanitation Data'!G5))="","",OFFSET('Sanitation Data'!$G$29,0,10*ROW('Sanitation Data'!G5)))</f>
        <v/>
      </c>
      <c r="DB11" s="262" t="str">
        <f ca="true">+IF(OFFSET('Sanitation Data'!$G$30,0,10*ROW('Sanitation Data'!G5))="","",OFFSET('Sanitation Data'!$G$30,0,10*ROW('Sanitation Data'!G5)))</f>
        <v/>
      </c>
      <c r="DC11" s="262" t="str">
        <f ca="true">+IF(OFFSET('Sanitation Data'!$G$31,0,10*ROW('Sanitation Data'!G5))="","",OFFSET('Sanitation Data'!$G$31,0,10*ROW('Sanitation Data'!G5)))</f>
        <v/>
      </c>
      <c r="DD11" s="262" t="str">
        <f ca="true">+IF(OFFSET('Sanitation Data'!$G$32,0,10*ROW('Sanitation Data'!G5))="","",OFFSET('Sanitation Data'!$G$32,0,10*ROW('Sanitation Data'!G5)))</f>
        <v/>
      </c>
      <c r="DE11" s="262" t="str">
        <f ca="true">+IF(OFFSET('Sanitation Data'!$H$28,0,10*ROW('Sanitation Data'!H5))="","",OFFSET('Sanitation Data'!$H$28,0,10*ROW('Sanitation Data'!H5)))</f>
        <v>Yes</v>
      </c>
      <c r="DF11" s="262" t="str">
        <f ca="true">+IF(OFFSET('Sanitation Data'!$H$29,0,10*ROW('Sanitation Data'!H5))="","",OFFSET('Sanitation Data'!$H$29,0,10*ROW('Sanitation Data'!H5)))</f>
        <v>Yes</v>
      </c>
      <c r="DG11" s="262" t="str">
        <f ca="true">+IF(OFFSET('Sanitation Data'!$H$30,0,10*ROW('Sanitation Data'!H5))="","",OFFSET('Sanitation Data'!$H$30,0,10*ROW('Sanitation Data'!H5)))</f>
        <v/>
      </c>
      <c r="DH11" s="262" t="str">
        <f ca="true">+IF(OFFSET('Sanitation Data'!$H$31,0,10*ROW('Sanitation Data'!H5))="","",OFFSET('Sanitation Data'!$H$31,0,10*ROW('Sanitation Data'!H5)))</f>
        <v/>
      </c>
      <c r="DI11" s="262" t="str">
        <f ca="true">+IF(OFFSET('Sanitation Data'!$H$32,0,10*ROW('Sanitation Data'!H5))="","",OFFSET('Sanitation Data'!$H$32,0,10*ROW('Sanitation Data'!H5)))</f>
        <v>Yes</v>
      </c>
      <c r="DJ11" s="262" t="str">
        <f ca="true">+IF(OFFSET('Sanitation Data'!$I$28,0,10*ROW('Sanitation Data'!I5))="","",OFFSET('Sanitation Data'!$I$28,0,10*ROW('Sanitation Data'!I5)))</f>
        <v>Yes</v>
      </c>
      <c r="DK11" s="262" t="str">
        <f ca="true">+IF(OFFSET('Sanitation Data'!$I$29,0,10*ROW('Sanitation Data'!I5))="","",OFFSET('Sanitation Data'!$I$29,0,10*ROW('Sanitation Data'!I5)))</f>
        <v>Yes</v>
      </c>
      <c r="DL11" s="262" t="str">
        <f ca="true">+IF(OFFSET('Sanitation Data'!$I$30,0,10*ROW('Sanitation Data'!I5))="","",OFFSET('Sanitation Data'!$I$30,0,10*ROW('Sanitation Data'!I5)))</f>
        <v/>
      </c>
      <c r="DM11" s="262" t="str">
        <f ca="true">+IF(OFFSET('Sanitation Data'!$I$31,0,10*ROW('Sanitation Data'!I5))="","",OFFSET('Sanitation Data'!$I$31,0,10*ROW('Sanitation Data'!I5)))</f>
        <v/>
      </c>
      <c r="DN11" s="262" t="str">
        <f ca="true">+IF(OFFSET('Sanitation Data'!$I$32,0,10*ROW('Sanitation Data'!I5))="","",OFFSET('Sanitation Data'!$I$32,0,10*ROW('Sanitation Data'!I5)))</f>
        <v>Yes</v>
      </c>
      <c r="DO11" s="262" t="str">
        <f ca="true">+IF(OFFSET('Hygiene Data'!$D$11,0,10*ROW('Hygiene Data'!D5))="","",OFFSET('Hygiene Data'!$D$11,0,10*ROW('Hygiene Data'!D5)))</f>
        <v>Yes</v>
      </c>
      <c r="DP11" s="262" t="str">
        <f ca="true">+IF(OFFSET('Hygiene Data'!$D$12,0,10*ROW('Hygiene Data'!D5))="","",OFFSET('Hygiene Data'!$D$12,0,10*ROW('Hygiene Data'!D5)))</f>
        <v>Yes</v>
      </c>
      <c r="DQ11" s="262" t="str">
        <f ca="true">+IF(OFFSET('Hygiene Data'!$D$13,0,10*ROW('Hygiene Data'!D5))="","",OFFSET('Hygiene Data'!$D$13,0,10*ROW('Hygiene Data'!D5)))</f>
        <v>Yes</v>
      </c>
      <c r="DR11" s="262" t="str">
        <f ca="true">+IF(OFFSET('Hygiene Data'!$E$11,0,10*ROW('Hygiene Data'!E5))="","",OFFSET('Hygiene Data'!$E$11,0,10*ROW('Hygiene Data'!E5)))</f>
        <v/>
      </c>
      <c r="DS11" s="262" t="str">
        <f ca="true">+IF(OFFSET('Hygiene Data'!$E$12,0,10*ROW('Hygiene Data'!E5))="","",OFFSET('Hygiene Data'!$E$12,0,10*ROW('Hygiene Data'!E5)))</f>
        <v/>
      </c>
      <c r="DT11" s="262" t="str">
        <f ca="true">+IF(OFFSET('Hygiene Data'!$E$13,0,10*ROW('Hygiene Data'!E5))="","",OFFSET('Hygiene Data'!$E$13,0,10*ROW('Hygiene Data'!E5)))</f>
        <v/>
      </c>
      <c r="DU11" s="262" t="str">
        <f ca="true">+IF(OFFSET('Hygiene Data'!$F$11,0,10*ROW('Hygiene Data'!F5))="","",OFFSET('Hygiene Data'!$F$11,0,10*ROW('Hygiene Data'!F5)))</f>
        <v/>
      </c>
      <c r="DV11" s="262" t="str">
        <f ca="true">+IF(OFFSET('Hygiene Data'!$F$12,0,10*ROW('Hygiene Data'!F5))="","",OFFSET('Hygiene Data'!$F$12,0,10*ROW('Hygiene Data'!F5)))</f>
        <v/>
      </c>
      <c r="DW11" s="262" t="str">
        <f ca="true">+IF(OFFSET('Hygiene Data'!$F$13,0,10*ROW('Hygiene Data'!F5))="","",OFFSET('Hygiene Data'!$F$13,0,10*ROW('Hygiene Data'!F5)))</f>
        <v/>
      </c>
      <c r="DX11" s="262" t="str">
        <f ca="true">+IF(OFFSET('Hygiene Data'!$G$11,0,10*ROW('Hygiene Data'!G5))="","",OFFSET('Hygiene Data'!$G$11,0,10*ROW('Hygiene Data'!G5)))</f>
        <v/>
      </c>
      <c r="DY11" s="262" t="str">
        <f ca="true">+IF(OFFSET('Hygiene Data'!$G$12,0,10*ROW('Hygiene Data'!G5))="","",OFFSET('Hygiene Data'!$G$12,0,10*ROW('Hygiene Data'!G5)))</f>
        <v/>
      </c>
      <c r="DZ11" s="262" t="str">
        <f ca="true">+IF(OFFSET('Hygiene Data'!$G$13,0,10*ROW('Hygiene Data'!G5))="","",OFFSET('Hygiene Data'!$G$13,0,10*ROW('Hygiene Data'!G5)))</f>
        <v/>
      </c>
      <c r="EA11" s="262" t="str">
        <f ca="true">+IF(OFFSET('Hygiene Data'!$H$11,0,10*ROW('Hygiene Data'!H5))="","",OFFSET('Hygiene Data'!$H$11,0,10*ROW('Hygiene Data'!H5)))</f>
        <v>Yes</v>
      </c>
      <c r="EB11" s="262" t="str">
        <f ca="true">+IF(OFFSET('Hygiene Data'!$H$12,0,10*ROW('Hygiene Data'!H5))="","",OFFSET('Hygiene Data'!$H$12,0,10*ROW('Hygiene Data'!H5)))</f>
        <v>Yes</v>
      </c>
      <c r="EC11" s="262" t="str">
        <f ca="true">+IF(OFFSET('Hygiene Data'!$H$13,0,10*ROW('Hygiene Data'!H5))="","",OFFSET('Hygiene Data'!$H$13,0,10*ROW('Hygiene Data'!H5)))</f>
        <v>Yes</v>
      </c>
      <c r="ED11" s="262" t="str">
        <f ca="true">+IF(OFFSET('Hygiene Data'!$I$11,0,10*ROW('Hygiene Data'!I5))="","",OFFSET('Hygiene Data'!$I$11,0,10*ROW('Hygiene Data'!I5)))</f>
        <v>Yes</v>
      </c>
      <c r="EE11" s="262" t="str">
        <f ca="true">+IF(OFFSET('Hygiene Data'!$I$12,0,10*ROW('Hygiene Data'!I5))="","",OFFSET('Hygiene Data'!$I$12,0,10*ROW('Hygiene Data'!I5)))</f>
        <v>Yes</v>
      </c>
      <c r="EF11" s="262" t="str">
        <f ca="true">+IF(OFFSET('Hygiene Data'!$I$13,0,10*ROW('Hygiene Data'!I5))="","",OFFSET('Hygiene Data'!$I$13,0,10*ROW('Hygiene Data'!I5)))</f>
        <v>Yes</v>
      </c>
    </row>
    <row xmlns:x14ac="http://schemas.microsoft.com/office/spreadsheetml/2009/9/ac" r="12" x14ac:dyDescent="0.2">
      <c r="A12" s="32" t="str">
        <f ca="true">+IF(OFFSET('Water Data'!$B$2,0,10*ROW('Water Data'!E6))="","",OFFSET('Water Data'!$B$2,0,10*ROW('Water Data'!E6)))</f>
        <v>DNK_2021_UIS</v>
      </c>
      <c r="B12" s="32" t="str">
        <f ca="true">+IF(OFFSET('Water Data'!$C$2,0,10*ROW('Water Data'!F6))="","",OFFSET('Water Data'!$C$2,0,10*ROW('Water Data'!F6)))</f>
        <v>Other</v>
      </c>
      <c r="C12" s="318">
        <f t="shared" ca="true" si="0"/>
        <v>2021</v>
      </c>
      <c r="D12" s="85">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100</v>
      </c>
      <c r="E12" s="85">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100</v>
      </c>
      <c r="F12" s="85">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100</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100</v>
      </c>
      <c r="Q12" s="85">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100</v>
      </c>
      <c r="R12" s="85">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100</v>
      </c>
      <c r="S12" s="85">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100</v>
      </c>
      <c r="T12" s="85">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100</v>
      </c>
      <c r="U12" s="85">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100</v>
      </c>
      <c r="V12" s="86">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100</v>
      </c>
      <c r="W12" s="86">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100</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100</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100</v>
      </c>
      <c r="AQ12" s="86">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100</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100</v>
      </c>
      <c r="AU12" s="86">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100</v>
      </c>
      <c r="AV12" s="86">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100</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100</v>
      </c>
      <c r="AZ12" s="87">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100</v>
      </c>
      <c r="BA12" s="87">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100</v>
      </c>
      <c r="BB12" s="87">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100</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100</v>
      </c>
      <c r="BM12" s="87">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100</v>
      </c>
      <c r="BN12" s="87">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100</v>
      </c>
      <c r="BO12" s="87">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100</v>
      </c>
      <c r="BP12" s="87">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100</v>
      </c>
      <c r="BQ12" s="87">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100</v>
      </c>
      <c r="BR12" s="262"/>
      <c r="BS12" s="262" t="str">
        <f ca="true">+IF(OFFSET('Water Data'!$D$27,0,10*ROW('Water Data'!D6))="","",OFFSET('Water Data'!$D$27,0,10*ROW('Water Data'!D6)))</f>
        <v>Yes</v>
      </c>
      <c r="BT12" s="262" t="str">
        <f ca="true">+IF(OFFSET('Water Data'!$D$28,0,10*ROW('Water Data'!D6))="","",OFFSET('Water Data'!$D$28,0,10*ROW('Water Data'!D6)))</f>
        <v>Yes</v>
      </c>
      <c r="BU12" s="262" t="str">
        <f ca="true">+IF(OFFSET('Water Data'!$D$29,0,10*ROW('Water Data'!D6))="","",OFFSET('Water Data'!$D$29,0,10*ROW('Water Data'!D6)))</f>
        <v>Yes</v>
      </c>
      <c r="BV12" s="262" t="str">
        <f ca="true">+IF(OFFSET('Water Data'!$E$27,0,10*ROW('Water Data'!E6))="","",OFFSET('Water Data'!$E$27,0,10*ROW('Water Data'!E6)))</f>
        <v/>
      </c>
      <c r="BW12" s="262" t="str">
        <f ca="true">+IF(OFFSET('Water Data'!$E$28,0,10*ROW('Water Data'!E6))="","",OFFSET('Water Data'!$E$28,0,10*ROW('Water Data'!E6)))</f>
        <v/>
      </c>
      <c r="BX12" s="262" t="str">
        <f ca="true">+IF(OFFSET('Water Data'!$E$29,0,10*ROW('Water Data'!E6))="","",OFFSET('Water Data'!$E$29,0,10*ROW('Water Data'!E6)))</f>
        <v/>
      </c>
      <c r="BY12" s="262" t="str">
        <f ca="true">+IF(OFFSET('Water Data'!$F$27,0,10*ROW('Water Data'!F6))="","",OFFSET('Water Data'!$F$27,0,10*ROW('Water Data'!F6)))</f>
        <v/>
      </c>
      <c r="BZ12" s="262" t="str">
        <f ca="true">+IF(OFFSET('Water Data'!$F$28,0,10*ROW('Water Data'!F6))="","",OFFSET('Water Data'!$F$28,0,10*ROW('Water Data'!F6)))</f>
        <v/>
      </c>
      <c r="CA12" s="262" t="str">
        <f ca="true">+IF(OFFSET('Water Data'!$F$29,0,10*ROW('Water Data'!F6))="","",OFFSET('Water Data'!$F$29,0,10*ROW('Water Data'!F6)))</f>
        <v/>
      </c>
      <c r="CB12" s="262" t="str">
        <f ca="true">+IF(OFFSET('Water Data'!$G$27,0,10*ROW('Water Data'!G6))="","",OFFSET('Water Data'!$G$27,0,10*ROW('Water Data'!G6)))</f>
        <v/>
      </c>
      <c r="CC12" s="262" t="str">
        <f ca="true">+IF(OFFSET('Water Data'!$G$28,0,10*ROW('Water Data'!G6))="","",OFFSET('Water Data'!$G$28,0,10*ROW('Water Data'!G6)))</f>
        <v/>
      </c>
      <c r="CD12" s="262" t="str">
        <f ca="true">+IF(OFFSET('Water Data'!$G$29,0,10*ROW('Water Data'!G6))="","",OFFSET('Water Data'!$G$29,0,10*ROW('Water Data'!G6)))</f>
        <v/>
      </c>
      <c r="CE12" s="262" t="str">
        <f ca="true">+IF(OFFSET('Water Data'!$H$27,0,10*ROW('Water Data'!H6))="","",OFFSET('Water Data'!$H$27,0,10*ROW('Water Data'!H6)))</f>
        <v>Yes</v>
      </c>
      <c r="CF12" s="262" t="str">
        <f ca="true">+IF(OFFSET('Water Data'!$H$28,0,10*ROW('Water Data'!H6))="","",OFFSET('Water Data'!$H$28,0,10*ROW('Water Data'!H6)))</f>
        <v>Yes</v>
      </c>
      <c r="CG12" s="262" t="str">
        <f ca="true">+IF(OFFSET('Water Data'!$H$29,0,10*ROW('Water Data'!H6))="","",OFFSET('Water Data'!$H$29,0,10*ROW('Water Data'!H6)))</f>
        <v>Yes</v>
      </c>
      <c r="CH12" s="262" t="str">
        <f ca="true">+IF(OFFSET('Water Data'!$I$27,0,10*ROW('Water Data'!I6))="","",OFFSET('Water Data'!$I$27,0,10*ROW('Water Data'!I6)))</f>
        <v>Yes</v>
      </c>
      <c r="CI12" s="262" t="str">
        <f ca="true">+IF(OFFSET('Water Data'!$I$28,0,10*ROW('Water Data'!I6))="","",OFFSET('Water Data'!$I$28,0,10*ROW('Water Data'!I6)))</f>
        <v>Yes</v>
      </c>
      <c r="CJ12" s="262" t="str">
        <f ca="true">+IF(OFFSET('Water Data'!$I$29,0,10*ROW('Water Data'!I6))="","",OFFSET('Water Data'!$I$29,0,10*ROW('Water Data'!I6)))</f>
        <v>Yes</v>
      </c>
      <c r="CK12" s="262" t="str">
        <f ca="true">+IF(OFFSET('Sanitation Data'!$D$28,0,10*ROW('Sanitation Data'!D6))="","",OFFSET('Sanitation Data'!$D$28,0,10*ROW('Sanitation Data'!D6)))</f>
        <v>Yes</v>
      </c>
      <c r="CL12" s="262" t="str">
        <f ca="true">+IF(OFFSET('Sanitation Data'!$D$29,0,10*ROW('Sanitation Data'!D6))="","",OFFSET('Sanitation Data'!$D$29,0,10*ROW('Sanitation Data'!D6)))</f>
        <v>Yes</v>
      </c>
      <c r="CM12" s="262" t="str">
        <f ca="true">+IF(OFFSET('Sanitation Data'!$D$30,0,10*ROW('Sanitation Data'!D6))="","",OFFSET('Sanitation Data'!$D$30,0,10*ROW('Sanitation Data'!D6)))</f>
        <v/>
      </c>
      <c r="CN12" s="262" t="str">
        <f ca="true">+IF(OFFSET('Sanitation Data'!$D$31,0,10*ROW('Sanitation Data'!D6))="","",OFFSET('Sanitation Data'!$D$31,0,10*ROW('Sanitation Data'!D6)))</f>
        <v/>
      </c>
      <c r="CO12" s="262" t="str">
        <f ca="true">+IF(OFFSET('Sanitation Data'!$D$32,0,10*ROW('Sanitation Data'!D6))="","",OFFSET('Sanitation Data'!$D$32,0,10*ROW('Sanitation Data'!D6)))</f>
        <v>Yes</v>
      </c>
      <c r="CP12" s="262" t="str">
        <f ca="true">+IF(OFFSET('Sanitation Data'!$E$28,0,10*ROW('Sanitation Data'!E6))="","",OFFSET('Sanitation Data'!$E$28,0,10*ROW('Sanitation Data'!E6)))</f>
        <v/>
      </c>
      <c r="CQ12" s="262" t="str">
        <f ca="true">+IF(OFFSET('Sanitation Data'!$E$29,0,10*ROW('Sanitation Data'!E6))="","",OFFSET('Sanitation Data'!$E$29,0,10*ROW('Sanitation Data'!E6)))</f>
        <v/>
      </c>
      <c r="CR12" s="262" t="str">
        <f ca="true">+IF(OFFSET('Sanitation Data'!$E$30,0,10*ROW('Sanitation Data'!E6))="","",OFFSET('Sanitation Data'!$E$30,0,10*ROW('Sanitation Data'!E6)))</f>
        <v/>
      </c>
      <c r="CS12" s="262" t="str">
        <f ca="true">+IF(OFFSET('Sanitation Data'!$E$31,0,10*ROW('Sanitation Data'!E6))="","",OFFSET('Sanitation Data'!$E$31,0,10*ROW('Sanitation Data'!E6)))</f>
        <v/>
      </c>
      <c r="CT12" s="262" t="str">
        <f ca="true">+IF(OFFSET('Sanitation Data'!$E$32,0,10*ROW('Sanitation Data'!E6))="","",OFFSET('Sanitation Data'!$E$32,0,10*ROW('Sanitation Data'!E6)))</f>
        <v/>
      </c>
      <c r="CU12" s="262" t="str">
        <f ca="true">+IF(OFFSET('Sanitation Data'!$F$28,0,10*ROW('Sanitation Data'!F6))="","",OFFSET('Sanitation Data'!$F$28,0,10*ROW('Sanitation Data'!F6)))</f>
        <v/>
      </c>
      <c r="CV12" s="262" t="str">
        <f ca="true">+IF(OFFSET('Sanitation Data'!$F$29,0,10*ROW('Sanitation Data'!F6))="","",OFFSET('Sanitation Data'!$F$29,0,10*ROW('Sanitation Data'!F6)))</f>
        <v/>
      </c>
      <c r="CW12" s="262" t="str">
        <f ca="true">+IF(OFFSET('Sanitation Data'!$F$30,0,10*ROW('Sanitation Data'!F6))="","",OFFSET('Sanitation Data'!$F$30,0,10*ROW('Sanitation Data'!F6)))</f>
        <v/>
      </c>
      <c r="CX12" s="262" t="str">
        <f ca="true">+IF(OFFSET('Sanitation Data'!$F$31,0,10*ROW('Sanitation Data'!F6))="","",OFFSET('Sanitation Data'!$F$31,0,10*ROW('Sanitation Data'!F6)))</f>
        <v/>
      </c>
      <c r="CY12" s="262" t="str">
        <f ca="true">+IF(OFFSET('Sanitation Data'!$F$32,0,10*ROW('Sanitation Data'!F6))="","",OFFSET('Sanitation Data'!$F$32,0,10*ROW('Sanitation Data'!F6)))</f>
        <v/>
      </c>
      <c r="CZ12" s="262" t="str">
        <f ca="true">+IF(OFFSET('Sanitation Data'!$G$28,0,10*ROW('Sanitation Data'!G6))="","",OFFSET('Sanitation Data'!$G$28,0,10*ROW('Sanitation Data'!G6)))</f>
        <v/>
      </c>
      <c r="DA12" s="262" t="str">
        <f ca="true">+IF(OFFSET('Sanitation Data'!$G$29,0,10*ROW('Sanitation Data'!G6))="","",OFFSET('Sanitation Data'!$G$29,0,10*ROW('Sanitation Data'!G6)))</f>
        <v/>
      </c>
      <c r="DB12" s="262" t="str">
        <f ca="true">+IF(OFFSET('Sanitation Data'!$G$30,0,10*ROW('Sanitation Data'!G6))="","",OFFSET('Sanitation Data'!$G$30,0,10*ROW('Sanitation Data'!G6)))</f>
        <v/>
      </c>
      <c r="DC12" s="262" t="str">
        <f ca="true">+IF(OFFSET('Sanitation Data'!$G$31,0,10*ROW('Sanitation Data'!G6))="","",OFFSET('Sanitation Data'!$G$31,0,10*ROW('Sanitation Data'!G6)))</f>
        <v/>
      </c>
      <c r="DD12" s="262" t="str">
        <f ca="true">+IF(OFFSET('Sanitation Data'!$G$32,0,10*ROW('Sanitation Data'!G6))="","",OFFSET('Sanitation Data'!$G$32,0,10*ROW('Sanitation Data'!G6)))</f>
        <v/>
      </c>
      <c r="DE12" s="262" t="str">
        <f ca="true">+IF(OFFSET('Sanitation Data'!$H$28,0,10*ROW('Sanitation Data'!H6))="","",OFFSET('Sanitation Data'!$H$28,0,10*ROW('Sanitation Data'!H6)))</f>
        <v>Yes</v>
      </c>
      <c r="DF12" s="262" t="str">
        <f ca="true">+IF(OFFSET('Sanitation Data'!$H$29,0,10*ROW('Sanitation Data'!H6))="","",OFFSET('Sanitation Data'!$H$29,0,10*ROW('Sanitation Data'!H6)))</f>
        <v>Yes</v>
      </c>
      <c r="DG12" s="262" t="str">
        <f ca="true">+IF(OFFSET('Sanitation Data'!$H$30,0,10*ROW('Sanitation Data'!H6))="","",OFFSET('Sanitation Data'!$H$30,0,10*ROW('Sanitation Data'!H6)))</f>
        <v/>
      </c>
      <c r="DH12" s="262" t="str">
        <f ca="true">+IF(OFFSET('Sanitation Data'!$H$31,0,10*ROW('Sanitation Data'!H6))="","",OFFSET('Sanitation Data'!$H$31,0,10*ROW('Sanitation Data'!H6)))</f>
        <v/>
      </c>
      <c r="DI12" s="262" t="str">
        <f ca="true">+IF(OFFSET('Sanitation Data'!$H$32,0,10*ROW('Sanitation Data'!H6))="","",OFFSET('Sanitation Data'!$H$32,0,10*ROW('Sanitation Data'!H6)))</f>
        <v>Yes</v>
      </c>
      <c r="DJ12" s="262" t="str">
        <f ca="true">+IF(OFFSET('Sanitation Data'!$I$28,0,10*ROW('Sanitation Data'!I6))="","",OFFSET('Sanitation Data'!$I$28,0,10*ROW('Sanitation Data'!I6)))</f>
        <v>Yes</v>
      </c>
      <c r="DK12" s="262" t="str">
        <f ca="true">+IF(OFFSET('Sanitation Data'!$I$29,0,10*ROW('Sanitation Data'!I6))="","",OFFSET('Sanitation Data'!$I$29,0,10*ROW('Sanitation Data'!I6)))</f>
        <v>Yes</v>
      </c>
      <c r="DL12" s="262" t="str">
        <f ca="true">+IF(OFFSET('Sanitation Data'!$I$30,0,10*ROW('Sanitation Data'!I6))="","",OFFSET('Sanitation Data'!$I$30,0,10*ROW('Sanitation Data'!I6)))</f>
        <v/>
      </c>
      <c r="DM12" s="262" t="str">
        <f ca="true">+IF(OFFSET('Sanitation Data'!$I$31,0,10*ROW('Sanitation Data'!I6))="","",OFFSET('Sanitation Data'!$I$31,0,10*ROW('Sanitation Data'!I6)))</f>
        <v/>
      </c>
      <c r="DN12" s="262" t="str">
        <f ca="true">+IF(OFFSET('Sanitation Data'!$I$32,0,10*ROW('Sanitation Data'!I6))="","",OFFSET('Sanitation Data'!$I$32,0,10*ROW('Sanitation Data'!I6)))</f>
        <v>Yes</v>
      </c>
      <c r="DO12" s="262" t="str">
        <f ca="true">+IF(OFFSET('Hygiene Data'!$D$11,0,10*ROW('Hygiene Data'!D6))="","",OFFSET('Hygiene Data'!$D$11,0,10*ROW('Hygiene Data'!D6)))</f>
        <v>Yes</v>
      </c>
      <c r="DP12" s="262" t="str">
        <f ca="true">+IF(OFFSET('Hygiene Data'!$D$12,0,10*ROW('Hygiene Data'!D6))="","",OFFSET('Hygiene Data'!$D$12,0,10*ROW('Hygiene Data'!D6)))</f>
        <v>Yes</v>
      </c>
      <c r="DQ12" s="262" t="str">
        <f ca="true">+IF(OFFSET('Hygiene Data'!$D$13,0,10*ROW('Hygiene Data'!D6))="","",OFFSET('Hygiene Data'!$D$13,0,10*ROW('Hygiene Data'!D6)))</f>
        <v>Yes</v>
      </c>
      <c r="DR12" s="262" t="str">
        <f ca="true">+IF(OFFSET('Hygiene Data'!$E$11,0,10*ROW('Hygiene Data'!E6))="","",OFFSET('Hygiene Data'!$E$11,0,10*ROW('Hygiene Data'!E6)))</f>
        <v/>
      </c>
      <c r="DS12" s="262" t="str">
        <f ca="true">+IF(OFFSET('Hygiene Data'!$E$12,0,10*ROW('Hygiene Data'!E6))="","",OFFSET('Hygiene Data'!$E$12,0,10*ROW('Hygiene Data'!E6)))</f>
        <v/>
      </c>
      <c r="DT12" s="262" t="str">
        <f ca="true">+IF(OFFSET('Hygiene Data'!$E$13,0,10*ROW('Hygiene Data'!E6))="","",OFFSET('Hygiene Data'!$E$13,0,10*ROW('Hygiene Data'!E6)))</f>
        <v/>
      </c>
      <c r="DU12" s="262" t="str">
        <f ca="true">+IF(OFFSET('Hygiene Data'!$F$11,0,10*ROW('Hygiene Data'!F6))="","",OFFSET('Hygiene Data'!$F$11,0,10*ROW('Hygiene Data'!F6)))</f>
        <v/>
      </c>
      <c r="DV12" s="262" t="str">
        <f ca="true">+IF(OFFSET('Hygiene Data'!$F$12,0,10*ROW('Hygiene Data'!F6))="","",OFFSET('Hygiene Data'!$F$12,0,10*ROW('Hygiene Data'!F6)))</f>
        <v/>
      </c>
      <c r="DW12" s="262" t="str">
        <f ca="true">+IF(OFFSET('Hygiene Data'!$F$13,0,10*ROW('Hygiene Data'!F6))="","",OFFSET('Hygiene Data'!$F$13,0,10*ROW('Hygiene Data'!F6)))</f>
        <v/>
      </c>
      <c r="DX12" s="262" t="str">
        <f ca="true">+IF(OFFSET('Hygiene Data'!$G$11,0,10*ROW('Hygiene Data'!G6))="","",OFFSET('Hygiene Data'!$G$11,0,10*ROW('Hygiene Data'!G6)))</f>
        <v/>
      </c>
      <c r="DY12" s="262" t="str">
        <f ca="true">+IF(OFFSET('Hygiene Data'!$G$12,0,10*ROW('Hygiene Data'!G6))="","",OFFSET('Hygiene Data'!$G$12,0,10*ROW('Hygiene Data'!G6)))</f>
        <v/>
      </c>
      <c r="DZ12" s="262" t="str">
        <f ca="true">+IF(OFFSET('Hygiene Data'!$G$13,0,10*ROW('Hygiene Data'!G6))="","",OFFSET('Hygiene Data'!$G$13,0,10*ROW('Hygiene Data'!G6)))</f>
        <v/>
      </c>
      <c r="EA12" s="262" t="str">
        <f ca="true">+IF(OFFSET('Hygiene Data'!$H$11,0,10*ROW('Hygiene Data'!H6))="","",OFFSET('Hygiene Data'!$H$11,0,10*ROW('Hygiene Data'!H6)))</f>
        <v>Yes</v>
      </c>
      <c r="EB12" s="262" t="str">
        <f ca="true">+IF(OFFSET('Hygiene Data'!$H$12,0,10*ROW('Hygiene Data'!H6))="","",OFFSET('Hygiene Data'!$H$12,0,10*ROW('Hygiene Data'!H6)))</f>
        <v>Yes</v>
      </c>
      <c r="EC12" s="262" t="str">
        <f ca="true">+IF(OFFSET('Hygiene Data'!$H$13,0,10*ROW('Hygiene Data'!H6))="","",OFFSET('Hygiene Data'!$H$13,0,10*ROW('Hygiene Data'!H6)))</f>
        <v>Yes</v>
      </c>
      <c r="ED12" s="262" t="str">
        <f ca="true">+IF(OFFSET('Hygiene Data'!$I$11,0,10*ROW('Hygiene Data'!I6))="","",OFFSET('Hygiene Data'!$I$11,0,10*ROW('Hygiene Data'!I6)))</f>
        <v>Yes</v>
      </c>
      <c r="EE12" s="262" t="str">
        <f ca="true">+IF(OFFSET('Hygiene Data'!$I$12,0,10*ROW('Hygiene Data'!I6))="","",OFFSET('Hygiene Data'!$I$12,0,10*ROW('Hygiene Data'!I6)))</f>
        <v>Yes</v>
      </c>
      <c r="EF12" s="262" t="str">
        <f ca="true">+IF(OFFSET('Hygiene Data'!$I$13,0,10*ROW('Hygiene Data'!I6))="","",OFFSET('Hygiene Data'!$I$13,0,10*ROW('Hygiene Data'!I6)))</f>
        <v>Yes</v>
      </c>
    </row>
    <row xmlns:x14ac="http://schemas.microsoft.com/office/spreadsheetml/2009/9/ac" r="13" x14ac:dyDescent="0.2">
      <c r="A13" s="32" t="str">
        <f ca="true">+IF(OFFSET('Water Data'!$B$2,0,10*ROW('Water Data'!E7))="","",OFFSET('Water Data'!$B$2,0,10*ROW('Water Data'!E7)))</f>
        <v>DNK_2022_UIS</v>
      </c>
      <c r="B13" s="32" t="str">
        <f ca="true">+IF(OFFSET('Water Data'!$C$2,0,10*ROW('Water Data'!F7))="","",OFFSET('Water Data'!$C$2,0,10*ROW('Water Data'!F7)))</f>
        <v>Other</v>
      </c>
      <c r="C13" s="318">
        <f t="shared" ca="true" si="0"/>
        <v>2022</v>
      </c>
      <c r="D13" s="85">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100</v>
      </c>
      <c r="E13" s="85">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100</v>
      </c>
      <c r="F13" s="85">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100</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100</v>
      </c>
      <c r="Q13" s="85">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100</v>
      </c>
      <c r="R13" s="85">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100</v>
      </c>
      <c r="S13" s="85">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100</v>
      </c>
      <c r="T13" s="85">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100</v>
      </c>
      <c r="U13" s="85">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100</v>
      </c>
      <c r="V13" s="86">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100</v>
      </c>
      <c r="W13" s="86">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100</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100</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100</v>
      </c>
      <c r="AQ13" s="86">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100</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100</v>
      </c>
      <c r="AU13" s="86">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100</v>
      </c>
      <c r="AV13" s="86">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100</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100</v>
      </c>
      <c r="AZ13" s="87">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100</v>
      </c>
      <c r="BA13" s="87">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100</v>
      </c>
      <c r="BB13" s="87">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100</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100</v>
      </c>
      <c r="BM13" s="87">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100</v>
      </c>
      <c r="BN13" s="87">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100</v>
      </c>
      <c r="BO13" s="87">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100</v>
      </c>
      <c r="BP13" s="87">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100</v>
      </c>
      <c r="BQ13" s="87">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100</v>
      </c>
      <c r="BR13" s="262"/>
      <c r="BS13" s="262" t="str">
        <f ca="true">+IF(OFFSET('Water Data'!$D$27,0,10*ROW('Water Data'!D7))="","",OFFSET('Water Data'!$D$27,0,10*ROW('Water Data'!D7)))</f>
        <v>Yes</v>
      </c>
      <c r="BT13" s="262" t="str">
        <f ca="true">+IF(OFFSET('Water Data'!$D$28,0,10*ROW('Water Data'!D7))="","",OFFSET('Water Data'!$D$28,0,10*ROW('Water Data'!D7)))</f>
        <v>Yes</v>
      </c>
      <c r="BU13" s="262" t="str">
        <f ca="true">+IF(OFFSET('Water Data'!$D$29,0,10*ROW('Water Data'!D7))="","",OFFSET('Water Data'!$D$29,0,10*ROW('Water Data'!D7)))</f>
        <v>Yes</v>
      </c>
      <c r="BV13" s="262" t="str">
        <f ca="true">+IF(OFFSET('Water Data'!$E$27,0,10*ROW('Water Data'!E7))="","",OFFSET('Water Data'!$E$27,0,10*ROW('Water Data'!E7)))</f>
        <v/>
      </c>
      <c r="BW13" s="262" t="str">
        <f ca="true">+IF(OFFSET('Water Data'!$E$28,0,10*ROW('Water Data'!E7))="","",OFFSET('Water Data'!$E$28,0,10*ROW('Water Data'!E7)))</f>
        <v/>
      </c>
      <c r="BX13" s="262" t="str">
        <f ca="true">+IF(OFFSET('Water Data'!$E$29,0,10*ROW('Water Data'!E7))="","",OFFSET('Water Data'!$E$29,0,10*ROW('Water Data'!E7)))</f>
        <v/>
      </c>
      <c r="BY13" s="262" t="str">
        <f ca="true">+IF(OFFSET('Water Data'!$F$27,0,10*ROW('Water Data'!F7))="","",OFFSET('Water Data'!$F$27,0,10*ROW('Water Data'!F7)))</f>
        <v/>
      </c>
      <c r="BZ13" s="262" t="str">
        <f ca="true">+IF(OFFSET('Water Data'!$F$28,0,10*ROW('Water Data'!F7))="","",OFFSET('Water Data'!$F$28,0,10*ROW('Water Data'!F7)))</f>
        <v/>
      </c>
      <c r="CA13" s="262" t="str">
        <f ca="true">+IF(OFFSET('Water Data'!$F$29,0,10*ROW('Water Data'!F7))="","",OFFSET('Water Data'!$F$29,0,10*ROW('Water Data'!F7)))</f>
        <v/>
      </c>
      <c r="CB13" s="262" t="str">
        <f ca="true">+IF(OFFSET('Water Data'!$G$27,0,10*ROW('Water Data'!G7))="","",OFFSET('Water Data'!$G$27,0,10*ROW('Water Data'!G7)))</f>
        <v/>
      </c>
      <c r="CC13" s="262" t="str">
        <f ca="true">+IF(OFFSET('Water Data'!$G$28,0,10*ROW('Water Data'!G7))="","",OFFSET('Water Data'!$G$28,0,10*ROW('Water Data'!G7)))</f>
        <v/>
      </c>
      <c r="CD13" s="262" t="str">
        <f ca="true">+IF(OFFSET('Water Data'!$G$29,0,10*ROW('Water Data'!G7))="","",OFFSET('Water Data'!$G$29,0,10*ROW('Water Data'!G7)))</f>
        <v/>
      </c>
      <c r="CE13" s="262" t="str">
        <f ca="true">+IF(OFFSET('Water Data'!$H$27,0,10*ROW('Water Data'!H7))="","",OFFSET('Water Data'!$H$27,0,10*ROW('Water Data'!H7)))</f>
        <v>Yes</v>
      </c>
      <c r="CF13" s="262" t="str">
        <f ca="true">+IF(OFFSET('Water Data'!$H$28,0,10*ROW('Water Data'!H7))="","",OFFSET('Water Data'!$H$28,0,10*ROW('Water Data'!H7)))</f>
        <v>Yes</v>
      </c>
      <c r="CG13" s="262" t="str">
        <f ca="true">+IF(OFFSET('Water Data'!$H$29,0,10*ROW('Water Data'!H7))="","",OFFSET('Water Data'!$H$29,0,10*ROW('Water Data'!H7)))</f>
        <v>Yes</v>
      </c>
      <c r="CH13" s="262" t="str">
        <f ca="true">+IF(OFFSET('Water Data'!$I$27,0,10*ROW('Water Data'!I7))="","",OFFSET('Water Data'!$I$27,0,10*ROW('Water Data'!I7)))</f>
        <v>Yes</v>
      </c>
      <c r="CI13" s="262" t="str">
        <f ca="true">+IF(OFFSET('Water Data'!$I$28,0,10*ROW('Water Data'!I7))="","",OFFSET('Water Data'!$I$28,0,10*ROW('Water Data'!I7)))</f>
        <v>Yes</v>
      </c>
      <c r="CJ13" s="262" t="str">
        <f ca="true">+IF(OFFSET('Water Data'!$I$29,0,10*ROW('Water Data'!I7))="","",OFFSET('Water Data'!$I$29,0,10*ROW('Water Data'!I7)))</f>
        <v>Yes</v>
      </c>
      <c r="CK13" s="262" t="str">
        <f ca="true">+IF(OFFSET('Sanitation Data'!$D$28,0,10*ROW('Sanitation Data'!D7))="","",OFFSET('Sanitation Data'!$D$28,0,10*ROW('Sanitation Data'!D7)))</f>
        <v>Yes</v>
      </c>
      <c r="CL13" s="262" t="str">
        <f ca="true">+IF(OFFSET('Sanitation Data'!$D$29,0,10*ROW('Sanitation Data'!D7))="","",OFFSET('Sanitation Data'!$D$29,0,10*ROW('Sanitation Data'!D7)))</f>
        <v>Yes</v>
      </c>
      <c r="CM13" s="262" t="str">
        <f ca="true">+IF(OFFSET('Sanitation Data'!$D$30,0,10*ROW('Sanitation Data'!D7))="","",OFFSET('Sanitation Data'!$D$30,0,10*ROW('Sanitation Data'!D7)))</f>
        <v/>
      </c>
      <c r="CN13" s="262" t="str">
        <f ca="true">+IF(OFFSET('Sanitation Data'!$D$31,0,10*ROW('Sanitation Data'!D7))="","",OFFSET('Sanitation Data'!$D$31,0,10*ROW('Sanitation Data'!D7)))</f>
        <v/>
      </c>
      <c r="CO13" s="262" t="str">
        <f ca="true">+IF(OFFSET('Sanitation Data'!$D$32,0,10*ROW('Sanitation Data'!D7))="","",OFFSET('Sanitation Data'!$D$32,0,10*ROW('Sanitation Data'!D7)))</f>
        <v>Yes</v>
      </c>
      <c r="CP13" s="262" t="str">
        <f ca="true">+IF(OFFSET('Sanitation Data'!$E$28,0,10*ROW('Sanitation Data'!E7))="","",OFFSET('Sanitation Data'!$E$28,0,10*ROW('Sanitation Data'!E7)))</f>
        <v/>
      </c>
      <c r="CQ13" s="262" t="str">
        <f ca="true">+IF(OFFSET('Sanitation Data'!$E$29,0,10*ROW('Sanitation Data'!E7))="","",OFFSET('Sanitation Data'!$E$29,0,10*ROW('Sanitation Data'!E7)))</f>
        <v/>
      </c>
      <c r="CR13" s="262" t="str">
        <f ca="true">+IF(OFFSET('Sanitation Data'!$E$30,0,10*ROW('Sanitation Data'!E7))="","",OFFSET('Sanitation Data'!$E$30,0,10*ROW('Sanitation Data'!E7)))</f>
        <v/>
      </c>
      <c r="CS13" s="262" t="str">
        <f ca="true">+IF(OFFSET('Sanitation Data'!$E$31,0,10*ROW('Sanitation Data'!E7))="","",OFFSET('Sanitation Data'!$E$31,0,10*ROW('Sanitation Data'!E7)))</f>
        <v/>
      </c>
      <c r="CT13" s="262" t="str">
        <f ca="true">+IF(OFFSET('Sanitation Data'!$E$32,0,10*ROW('Sanitation Data'!E7))="","",OFFSET('Sanitation Data'!$E$32,0,10*ROW('Sanitation Data'!E7)))</f>
        <v/>
      </c>
      <c r="CU13" s="262" t="str">
        <f ca="true">+IF(OFFSET('Sanitation Data'!$F$28,0,10*ROW('Sanitation Data'!F7))="","",OFFSET('Sanitation Data'!$F$28,0,10*ROW('Sanitation Data'!F7)))</f>
        <v/>
      </c>
      <c r="CV13" s="262" t="str">
        <f ca="true">+IF(OFFSET('Sanitation Data'!$F$29,0,10*ROW('Sanitation Data'!F7))="","",OFFSET('Sanitation Data'!$F$29,0,10*ROW('Sanitation Data'!F7)))</f>
        <v/>
      </c>
      <c r="CW13" s="262" t="str">
        <f ca="true">+IF(OFFSET('Sanitation Data'!$F$30,0,10*ROW('Sanitation Data'!F7))="","",OFFSET('Sanitation Data'!$F$30,0,10*ROW('Sanitation Data'!F7)))</f>
        <v/>
      </c>
      <c r="CX13" s="262" t="str">
        <f ca="true">+IF(OFFSET('Sanitation Data'!$F$31,0,10*ROW('Sanitation Data'!F7))="","",OFFSET('Sanitation Data'!$F$31,0,10*ROW('Sanitation Data'!F7)))</f>
        <v/>
      </c>
      <c r="CY13" s="262" t="str">
        <f ca="true">+IF(OFFSET('Sanitation Data'!$F$32,0,10*ROW('Sanitation Data'!F7))="","",OFFSET('Sanitation Data'!$F$32,0,10*ROW('Sanitation Data'!F7)))</f>
        <v/>
      </c>
      <c r="CZ13" s="262" t="str">
        <f ca="true">+IF(OFFSET('Sanitation Data'!$G$28,0,10*ROW('Sanitation Data'!G7))="","",OFFSET('Sanitation Data'!$G$28,0,10*ROW('Sanitation Data'!G7)))</f>
        <v/>
      </c>
      <c r="DA13" s="262" t="str">
        <f ca="true">+IF(OFFSET('Sanitation Data'!$G$29,0,10*ROW('Sanitation Data'!G7))="","",OFFSET('Sanitation Data'!$G$29,0,10*ROW('Sanitation Data'!G7)))</f>
        <v/>
      </c>
      <c r="DB13" s="262" t="str">
        <f ca="true">+IF(OFFSET('Sanitation Data'!$G$30,0,10*ROW('Sanitation Data'!G7))="","",OFFSET('Sanitation Data'!$G$30,0,10*ROW('Sanitation Data'!G7)))</f>
        <v/>
      </c>
      <c r="DC13" s="262" t="str">
        <f ca="true">+IF(OFFSET('Sanitation Data'!$G$31,0,10*ROW('Sanitation Data'!G7))="","",OFFSET('Sanitation Data'!$G$31,0,10*ROW('Sanitation Data'!G7)))</f>
        <v/>
      </c>
      <c r="DD13" s="262" t="str">
        <f ca="true">+IF(OFFSET('Sanitation Data'!$G$32,0,10*ROW('Sanitation Data'!G7))="","",OFFSET('Sanitation Data'!$G$32,0,10*ROW('Sanitation Data'!G7)))</f>
        <v/>
      </c>
      <c r="DE13" s="262" t="str">
        <f ca="true">+IF(OFFSET('Sanitation Data'!$H$28,0,10*ROW('Sanitation Data'!H7))="","",OFFSET('Sanitation Data'!$H$28,0,10*ROW('Sanitation Data'!H7)))</f>
        <v>Yes</v>
      </c>
      <c r="DF13" s="262" t="str">
        <f ca="true">+IF(OFFSET('Sanitation Data'!$H$29,0,10*ROW('Sanitation Data'!H7))="","",OFFSET('Sanitation Data'!$H$29,0,10*ROW('Sanitation Data'!H7)))</f>
        <v>Yes</v>
      </c>
      <c r="DG13" s="262" t="str">
        <f ca="true">+IF(OFFSET('Sanitation Data'!$H$30,0,10*ROW('Sanitation Data'!H7))="","",OFFSET('Sanitation Data'!$H$30,0,10*ROW('Sanitation Data'!H7)))</f>
        <v/>
      </c>
      <c r="DH13" s="262" t="str">
        <f ca="true">+IF(OFFSET('Sanitation Data'!$H$31,0,10*ROW('Sanitation Data'!H7))="","",OFFSET('Sanitation Data'!$H$31,0,10*ROW('Sanitation Data'!H7)))</f>
        <v/>
      </c>
      <c r="DI13" s="262" t="str">
        <f ca="true">+IF(OFFSET('Sanitation Data'!$H$32,0,10*ROW('Sanitation Data'!H7))="","",OFFSET('Sanitation Data'!$H$32,0,10*ROW('Sanitation Data'!H7)))</f>
        <v>Yes</v>
      </c>
      <c r="DJ13" s="262" t="str">
        <f ca="true">+IF(OFFSET('Sanitation Data'!$I$28,0,10*ROW('Sanitation Data'!I7))="","",OFFSET('Sanitation Data'!$I$28,0,10*ROW('Sanitation Data'!I7)))</f>
        <v>Yes</v>
      </c>
      <c r="DK13" s="262" t="str">
        <f ca="true">+IF(OFFSET('Sanitation Data'!$I$29,0,10*ROW('Sanitation Data'!I7))="","",OFFSET('Sanitation Data'!$I$29,0,10*ROW('Sanitation Data'!I7)))</f>
        <v>Yes</v>
      </c>
      <c r="DL13" s="262" t="str">
        <f ca="true">+IF(OFFSET('Sanitation Data'!$I$30,0,10*ROW('Sanitation Data'!I7))="","",OFFSET('Sanitation Data'!$I$30,0,10*ROW('Sanitation Data'!I7)))</f>
        <v/>
      </c>
      <c r="DM13" s="262" t="str">
        <f ca="true">+IF(OFFSET('Sanitation Data'!$I$31,0,10*ROW('Sanitation Data'!I7))="","",OFFSET('Sanitation Data'!$I$31,0,10*ROW('Sanitation Data'!I7)))</f>
        <v/>
      </c>
      <c r="DN13" s="262" t="str">
        <f ca="true">+IF(OFFSET('Sanitation Data'!$I$32,0,10*ROW('Sanitation Data'!I7))="","",OFFSET('Sanitation Data'!$I$32,0,10*ROW('Sanitation Data'!I7)))</f>
        <v>Yes</v>
      </c>
      <c r="DO13" s="262" t="str">
        <f ca="true">+IF(OFFSET('Hygiene Data'!$D$11,0,10*ROW('Hygiene Data'!D7))="","",OFFSET('Hygiene Data'!$D$11,0,10*ROW('Hygiene Data'!D7)))</f>
        <v>Yes</v>
      </c>
      <c r="DP13" s="262" t="str">
        <f ca="true">+IF(OFFSET('Hygiene Data'!$D$12,0,10*ROW('Hygiene Data'!D7))="","",OFFSET('Hygiene Data'!$D$12,0,10*ROW('Hygiene Data'!D7)))</f>
        <v>Yes</v>
      </c>
      <c r="DQ13" s="262" t="str">
        <f ca="true">+IF(OFFSET('Hygiene Data'!$D$13,0,10*ROW('Hygiene Data'!D7))="","",OFFSET('Hygiene Data'!$D$13,0,10*ROW('Hygiene Data'!D7)))</f>
        <v>Yes</v>
      </c>
      <c r="DR13" s="262" t="str">
        <f ca="true">+IF(OFFSET('Hygiene Data'!$E$11,0,10*ROW('Hygiene Data'!E7))="","",OFFSET('Hygiene Data'!$E$11,0,10*ROW('Hygiene Data'!E7)))</f>
        <v/>
      </c>
      <c r="DS13" s="262" t="str">
        <f ca="true">+IF(OFFSET('Hygiene Data'!$E$12,0,10*ROW('Hygiene Data'!E7))="","",OFFSET('Hygiene Data'!$E$12,0,10*ROW('Hygiene Data'!E7)))</f>
        <v/>
      </c>
      <c r="DT13" s="262" t="str">
        <f ca="true">+IF(OFFSET('Hygiene Data'!$E$13,0,10*ROW('Hygiene Data'!E7))="","",OFFSET('Hygiene Data'!$E$13,0,10*ROW('Hygiene Data'!E7)))</f>
        <v/>
      </c>
      <c r="DU13" s="262" t="str">
        <f ca="true">+IF(OFFSET('Hygiene Data'!$F$11,0,10*ROW('Hygiene Data'!F7))="","",OFFSET('Hygiene Data'!$F$11,0,10*ROW('Hygiene Data'!F7)))</f>
        <v/>
      </c>
      <c r="DV13" s="262" t="str">
        <f ca="true">+IF(OFFSET('Hygiene Data'!$F$12,0,10*ROW('Hygiene Data'!F7))="","",OFFSET('Hygiene Data'!$F$12,0,10*ROW('Hygiene Data'!F7)))</f>
        <v/>
      </c>
      <c r="DW13" s="262" t="str">
        <f ca="true">+IF(OFFSET('Hygiene Data'!$F$13,0,10*ROW('Hygiene Data'!F7))="","",OFFSET('Hygiene Data'!$F$13,0,10*ROW('Hygiene Data'!F7)))</f>
        <v/>
      </c>
      <c r="DX13" s="262" t="str">
        <f ca="true">+IF(OFFSET('Hygiene Data'!$G$11,0,10*ROW('Hygiene Data'!G7))="","",OFFSET('Hygiene Data'!$G$11,0,10*ROW('Hygiene Data'!G7)))</f>
        <v/>
      </c>
      <c r="DY13" s="262" t="str">
        <f ca="true">+IF(OFFSET('Hygiene Data'!$G$12,0,10*ROW('Hygiene Data'!G7))="","",OFFSET('Hygiene Data'!$G$12,0,10*ROW('Hygiene Data'!G7)))</f>
        <v/>
      </c>
      <c r="DZ13" s="262" t="str">
        <f ca="true">+IF(OFFSET('Hygiene Data'!$G$13,0,10*ROW('Hygiene Data'!G7))="","",OFFSET('Hygiene Data'!$G$13,0,10*ROW('Hygiene Data'!G7)))</f>
        <v/>
      </c>
      <c r="EA13" s="262" t="str">
        <f ca="true">+IF(OFFSET('Hygiene Data'!$H$11,0,10*ROW('Hygiene Data'!H7))="","",OFFSET('Hygiene Data'!$H$11,0,10*ROW('Hygiene Data'!H7)))</f>
        <v>Yes</v>
      </c>
      <c r="EB13" s="262" t="str">
        <f ca="true">+IF(OFFSET('Hygiene Data'!$H$12,0,10*ROW('Hygiene Data'!H7))="","",OFFSET('Hygiene Data'!$H$12,0,10*ROW('Hygiene Data'!H7)))</f>
        <v>Yes</v>
      </c>
      <c r="EC13" s="262" t="str">
        <f ca="true">+IF(OFFSET('Hygiene Data'!$H$13,0,10*ROW('Hygiene Data'!H7))="","",OFFSET('Hygiene Data'!$H$13,0,10*ROW('Hygiene Data'!H7)))</f>
        <v>Yes</v>
      </c>
      <c r="ED13" s="262" t="str">
        <f ca="true">+IF(OFFSET('Hygiene Data'!$I$11,0,10*ROW('Hygiene Data'!I7))="","",OFFSET('Hygiene Data'!$I$11,0,10*ROW('Hygiene Data'!I7)))</f>
        <v>Yes</v>
      </c>
      <c r="EE13" s="262" t="str">
        <f ca="true">+IF(OFFSET('Hygiene Data'!$I$12,0,10*ROW('Hygiene Data'!I7))="","",OFFSET('Hygiene Data'!$I$12,0,10*ROW('Hygiene Data'!I7)))</f>
        <v>Yes</v>
      </c>
      <c r="EF13" s="262" t="str">
        <f ca="true">+IF(OFFSET('Hygiene Data'!$I$13,0,10*ROW('Hygiene Data'!I7))="","",OFFSET('Hygiene Data'!$I$13,0,10*ROW('Hygiene Data'!I7)))</f>
        <v>Yes</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18"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2"/>
      <c r="BS14" s="262" t="str">
        <f ca="true">+IF(OFFSET('Water Data'!$D$27,0,10*ROW('Water Data'!D8))="","",OFFSET('Water Data'!$D$27,0,10*ROW('Water Data'!D8)))</f>
        <v/>
      </c>
      <c r="BT14" s="262" t="str">
        <f ca="true">+IF(OFFSET('Water Data'!$D$28,0,10*ROW('Water Data'!D8))="","",OFFSET('Water Data'!$D$28,0,10*ROW('Water Data'!D8)))</f>
        <v/>
      </c>
      <c r="BU14" s="262" t="str">
        <f ca="true">+IF(OFFSET('Water Data'!$D$29,0,10*ROW('Water Data'!D8))="","",OFFSET('Water Data'!$D$29,0,10*ROW('Water Data'!D8)))</f>
        <v/>
      </c>
      <c r="BV14" s="262" t="str">
        <f ca="true">+IF(OFFSET('Water Data'!$E$27,0,10*ROW('Water Data'!E8))="","",OFFSET('Water Data'!$E$27,0,10*ROW('Water Data'!E8)))</f>
        <v/>
      </c>
      <c r="BW14" s="262" t="str">
        <f ca="true">+IF(OFFSET('Water Data'!$E$28,0,10*ROW('Water Data'!E8))="","",OFFSET('Water Data'!$E$28,0,10*ROW('Water Data'!E8)))</f>
        <v/>
      </c>
      <c r="BX14" s="262" t="str">
        <f ca="true">+IF(OFFSET('Water Data'!$E$29,0,10*ROW('Water Data'!E8))="","",OFFSET('Water Data'!$E$29,0,10*ROW('Water Data'!E8)))</f>
        <v/>
      </c>
      <c r="BY14" s="262" t="str">
        <f ca="true">+IF(OFFSET('Water Data'!$F$27,0,10*ROW('Water Data'!F8))="","",OFFSET('Water Data'!$F$27,0,10*ROW('Water Data'!F8)))</f>
        <v/>
      </c>
      <c r="BZ14" s="262" t="str">
        <f ca="true">+IF(OFFSET('Water Data'!$F$28,0,10*ROW('Water Data'!F8))="","",OFFSET('Water Data'!$F$28,0,10*ROW('Water Data'!F8)))</f>
        <v/>
      </c>
      <c r="CA14" s="262" t="str">
        <f ca="true">+IF(OFFSET('Water Data'!$F$29,0,10*ROW('Water Data'!F8))="","",OFFSET('Water Data'!$F$29,0,10*ROW('Water Data'!F8)))</f>
        <v/>
      </c>
      <c r="CB14" s="262" t="str">
        <f ca="true">+IF(OFFSET('Water Data'!$G$27,0,10*ROW('Water Data'!G8))="","",OFFSET('Water Data'!$G$27,0,10*ROW('Water Data'!G8)))</f>
        <v/>
      </c>
      <c r="CC14" s="262" t="str">
        <f ca="true">+IF(OFFSET('Water Data'!$G$28,0,10*ROW('Water Data'!G8))="","",OFFSET('Water Data'!$G$28,0,10*ROW('Water Data'!G8)))</f>
        <v/>
      </c>
      <c r="CD14" s="262" t="str">
        <f ca="true">+IF(OFFSET('Water Data'!$G$29,0,10*ROW('Water Data'!G8))="","",OFFSET('Water Data'!$G$29,0,10*ROW('Water Data'!G8)))</f>
        <v/>
      </c>
      <c r="CE14" s="262" t="str">
        <f ca="true">+IF(OFFSET('Water Data'!$H$27,0,10*ROW('Water Data'!H8))="","",OFFSET('Water Data'!$H$27,0,10*ROW('Water Data'!H8)))</f>
        <v/>
      </c>
      <c r="CF14" s="262" t="str">
        <f ca="true">+IF(OFFSET('Water Data'!$H$28,0,10*ROW('Water Data'!H8))="","",OFFSET('Water Data'!$H$28,0,10*ROW('Water Data'!H8)))</f>
        <v/>
      </c>
      <c r="CG14" s="262" t="str">
        <f ca="true">+IF(OFFSET('Water Data'!$H$29,0,10*ROW('Water Data'!H8))="","",OFFSET('Water Data'!$H$29,0,10*ROW('Water Data'!H8)))</f>
        <v/>
      </c>
      <c r="CH14" s="262" t="str">
        <f ca="true">+IF(OFFSET('Water Data'!$I$27,0,10*ROW('Water Data'!I8))="","",OFFSET('Water Data'!$I$27,0,10*ROW('Water Data'!I8)))</f>
        <v/>
      </c>
      <c r="CI14" s="262" t="str">
        <f ca="true">+IF(OFFSET('Water Data'!$I$28,0,10*ROW('Water Data'!I8))="","",OFFSET('Water Data'!$I$28,0,10*ROW('Water Data'!I8)))</f>
        <v/>
      </c>
      <c r="CJ14" s="262" t="str">
        <f ca="true">+IF(OFFSET('Water Data'!$I$29,0,10*ROW('Water Data'!I8))="","",OFFSET('Water Data'!$I$29,0,10*ROW('Water Data'!I8)))</f>
        <v/>
      </c>
      <c r="CK14" s="262" t="str">
        <f ca="true">+IF(OFFSET('Sanitation Data'!$D$28,0,10*ROW('Sanitation Data'!D8))="","",OFFSET('Sanitation Data'!$D$28,0,10*ROW('Sanitation Data'!D8)))</f>
        <v/>
      </c>
      <c r="CL14" s="262" t="str">
        <f ca="true">+IF(OFFSET('Sanitation Data'!$D$29,0,10*ROW('Sanitation Data'!D8))="","",OFFSET('Sanitation Data'!$D$29,0,10*ROW('Sanitation Data'!D8)))</f>
        <v/>
      </c>
      <c r="CM14" s="262" t="str">
        <f ca="true">+IF(OFFSET('Sanitation Data'!$D$30,0,10*ROW('Sanitation Data'!D8))="","",OFFSET('Sanitation Data'!$D$30,0,10*ROW('Sanitation Data'!D8)))</f>
        <v/>
      </c>
      <c r="CN14" s="262" t="str">
        <f ca="true">+IF(OFFSET('Sanitation Data'!$D$31,0,10*ROW('Sanitation Data'!D8))="","",OFFSET('Sanitation Data'!$D$31,0,10*ROW('Sanitation Data'!D8)))</f>
        <v/>
      </c>
      <c r="CO14" s="262" t="str">
        <f ca="true">+IF(OFFSET('Sanitation Data'!$D$32,0,10*ROW('Sanitation Data'!D8))="","",OFFSET('Sanitation Data'!$D$32,0,10*ROW('Sanitation Data'!D8)))</f>
        <v/>
      </c>
      <c r="CP14" s="262" t="str">
        <f ca="true">+IF(OFFSET('Sanitation Data'!$E$28,0,10*ROW('Sanitation Data'!E8))="","",OFFSET('Sanitation Data'!$E$28,0,10*ROW('Sanitation Data'!E8)))</f>
        <v/>
      </c>
      <c r="CQ14" s="262" t="str">
        <f ca="true">+IF(OFFSET('Sanitation Data'!$E$29,0,10*ROW('Sanitation Data'!E8))="","",OFFSET('Sanitation Data'!$E$29,0,10*ROW('Sanitation Data'!E8)))</f>
        <v/>
      </c>
      <c r="CR14" s="262" t="str">
        <f ca="true">+IF(OFFSET('Sanitation Data'!$E$30,0,10*ROW('Sanitation Data'!E8))="","",OFFSET('Sanitation Data'!$E$30,0,10*ROW('Sanitation Data'!E8)))</f>
        <v/>
      </c>
      <c r="CS14" s="262" t="str">
        <f ca="true">+IF(OFFSET('Sanitation Data'!$E$31,0,10*ROW('Sanitation Data'!E8))="","",OFFSET('Sanitation Data'!$E$31,0,10*ROW('Sanitation Data'!E8)))</f>
        <v/>
      </c>
      <c r="CT14" s="262" t="str">
        <f ca="true">+IF(OFFSET('Sanitation Data'!$E$32,0,10*ROW('Sanitation Data'!E8))="","",OFFSET('Sanitation Data'!$E$32,0,10*ROW('Sanitation Data'!E8)))</f>
        <v/>
      </c>
      <c r="CU14" s="262" t="str">
        <f ca="true">+IF(OFFSET('Sanitation Data'!$F$28,0,10*ROW('Sanitation Data'!F8))="","",OFFSET('Sanitation Data'!$F$28,0,10*ROW('Sanitation Data'!F8)))</f>
        <v/>
      </c>
      <c r="CV14" s="262" t="str">
        <f ca="true">+IF(OFFSET('Sanitation Data'!$F$29,0,10*ROW('Sanitation Data'!F8))="","",OFFSET('Sanitation Data'!$F$29,0,10*ROW('Sanitation Data'!F8)))</f>
        <v/>
      </c>
      <c r="CW14" s="262" t="str">
        <f ca="true">+IF(OFFSET('Sanitation Data'!$F$30,0,10*ROW('Sanitation Data'!F8))="","",OFFSET('Sanitation Data'!$F$30,0,10*ROW('Sanitation Data'!F8)))</f>
        <v/>
      </c>
      <c r="CX14" s="262" t="str">
        <f ca="true">+IF(OFFSET('Sanitation Data'!$F$31,0,10*ROW('Sanitation Data'!F8))="","",OFFSET('Sanitation Data'!$F$31,0,10*ROW('Sanitation Data'!F8)))</f>
        <v/>
      </c>
      <c r="CY14" s="262" t="str">
        <f ca="true">+IF(OFFSET('Sanitation Data'!$F$32,0,10*ROW('Sanitation Data'!F8))="","",OFFSET('Sanitation Data'!$F$32,0,10*ROW('Sanitation Data'!F8)))</f>
        <v/>
      </c>
      <c r="CZ14" s="262" t="str">
        <f ca="true">+IF(OFFSET('Sanitation Data'!$G$28,0,10*ROW('Sanitation Data'!G8))="","",OFFSET('Sanitation Data'!$G$28,0,10*ROW('Sanitation Data'!G8)))</f>
        <v/>
      </c>
      <c r="DA14" s="262" t="str">
        <f ca="true">+IF(OFFSET('Sanitation Data'!$G$29,0,10*ROW('Sanitation Data'!G8))="","",OFFSET('Sanitation Data'!$G$29,0,10*ROW('Sanitation Data'!G8)))</f>
        <v/>
      </c>
      <c r="DB14" s="262" t="str">
        <f ca="true">+IF(OFFSET('Sanitation Data'!$G$30,0,10*ROW('Sanitation Data'!G8))="","",OFFSET('Sanitation Data'!$G$30,0,10*ROW('Sanitation Data'!G8)))</f>
        <v/>
      </c>
      <c r="DC14" s="262" t="str">
        <f ca="true">+IF(OFFSET('Sanitation Data'!$G$31,0,10*ROW('Sanitation Data'!G8))="","",OFFSET('Sanitation Data'!$G$31,0,10*ROW('Sanitation Data'!G8)))</f>
        <v/>
      </c>
      <c r="DD14" s="262" t="str">
        <f ca="true">+IF(OFFSET('Sanitation Data'!$G$32,0,10*ROW('Sanitation Data'!G8))="","",OFFSET('Sanitation Data'!$G$32,0,10*ROW('Sanitation Data'!G8)))</f>
        <v/>
      </c>
      <c r="DE14" s="262" t="str">
        <f ca="true">+IF(OFFSET('Sanitation Data'!$H$28,0,10*ROW('Sanitation Data'!H8))="","",OFFSET('Sanitation Data'!$H$28,0,10*ROW('Sanitation Data'!H8)))</f>
        <v/>
      </c>
      <c r="DF14" s="262" t="str">
        <f ca="true">+IF(OFFSET('Sanitation Data'!$H$29,0,10*ROW('Sanitation Data'!H8))="","",OFFSET('Sanitation Data'!$H$29,0,10*ROW('Sanitation Data'!H8)))</f>
        <v/>
      </c>
      <c r="DG14" s="262" t="str">
        <f ca="true">+IF(OFFSET('Sanitation Data'!$H$30,0,10*ROW('Sanitation Data'!H8))="","",OFFSET('Sanitation Data'!$H$30,0,10*ROW('Sanitation Data'!H8)))</f>
        <v/>
      </c>
      <c r="DH14" s="262" t="str">
        <f ca="true">+IF(OFFSET('Sanitation Data'!$H$31,0,10*ROW('Sanitation Data'!H8))="","",OFFSET('Sanitation Data'!$H$31,0,10*ROW('Sanitation Data'!H8)))</f>
        <v/>
      </c>
      <c r="DI14" s="262" t="str">
        <f ca="true">+IF(OFFSET('Sanitation Data'!$H$32,0,10*ROW('Sanitation Data'!H8))="","",OFFSET('Sanitation Data'!$H$32,0,10*ROW('Sanitation Data'!H8)))</f>
        <v/>
      </c>
      <c r="DJ14" s="262" t="str">
        <f ca="true">+IF(OFFSET('Sanitation Data'!$I$28,0,10*ROW('Sanitation Data'!I8))="","",OFFSET('Sanitation Data'!$I$28,0,10*ROW('Sanitation Data'!I8)))</f>
        <v/>
      </c>
      <c r="DK14" s="262" t="str">
        <f ca="true">+IF(OFFSET('Sanitation Data'!$I$29,0,10*ROW('Sanitation Data'!I8))="","",OFFSET('Sanitation Data'!$I$29,0,10*ROW('Sanitation Data'!I8)))</f>
        <v/>
      </c>
      <c r="DL14" s="262" t="str">
        <f ca="true">+IF(OFFSET('Sanitation Data'!$I$30,0,10*ROW('Sanitation Data'!I8))="","",OFFSET('Sanitation Data'!$I$30,0,10*ROW('Sanitation Data'!I8)))</f>
        <v/>
      </c>
      <c r="DM14" s="262" t="str">
        <f ca="true">+IF(OFFSET('Sanitation Data'!$I$31,0,10*ROW('Sanitation Data'!I8))="","",OFFSET('Sanitation Data'!$I$31,0,10*ROW('Sanitation Data'!I8)))</f>
        <v/>
      </c>
      <c r="DN14" s="262" t="str">
        <f ca="true">+IF(OFFSET('Sanitation Data'!$I$32,0,10*ROW('Sanitation Data'!I8))="","",OFFSET('Sanitation Data'!$I$32,0,10*ROW('Sanitation Data'!I8)))</f>
        <v/>
      </c>
      <c r="DO14" s="262" t="str">
        <f ca="true">+IF(OFFSET('Hygiene Data'!$D$11,0,10*ROW('Hygiene Data'!D8))="","",OFFSET('Hygiene Data'!$D$11,0,10*ROW('Hygiene Data'!D8)))</f>
        <v/>
      </c>
      <c r="DP14" s="262" t="str">
        <f ca="true">+IF(OFFSET('Hygiene Data'!$D$12,0,10*ROW('Hygiene Data'!D8))="","",OFFSET('Hygiene Data'!$D$12,0,10*ROW('Hygiene Data'!D8)))</f>
        <v/>
      </c>
      <c r="DQ14" s="262" t="str">
        <f ca="true">+IF(OFFSET('Hygiene Data'!$D$13,0,10*ROW('Hygiene Data'!D8))="","",OFFSET('Hygiene Data'!$D$13,0,10*ROW('Hygiene Data'!D8)))</f>
        <v/>
      </c>
      <c r="DR14" s="262" t="str">
        <f ca="true">+IF(OFFSET('Hygiene Data'!$E$11,0,10*ROW('Hygiene Data'!E8))="","",OFFSET('Hygiene Data'!$E$11,0,10*ROW('Hygiene Data'!E8)))</f>
        <v/>
      </c>
      <c r="DS14" s="262" t="str">
        <f ca="true">+IF(OFFSET('Hygiene Data'!$E$12,0,10*ROW('Hygiene Data'!E8))="","",OFFSET('Hygiene Data'!$E$12,0,10*ROW('Hygiene Data'!E8)))</f>
        <v/>
      </c>
      <c r="DT14" s="262" t="str">
        <f ca="true">+IF(OFFSET('Hygiene Data'!$E$13,0,10*ROW('Hygiene Data'!E8))="","",OFFSET('Hygiene Data'!$E$13,0,10*ROW('Hygiene Data'!E8)))</f>
        <v/>
      </c>
      <c r="DU14" s="262" t="str">
        <f ca="true">+IF(OFFSET('Hygiene Data'!$F$11,0,10*ROW('Hygiene Data'!F8))="","",OFFSET('Hygiene Data'!$F$11,0,10*ROW('Hygiene Data'!F8)))</f>
        <v/>
      </c>
      <c r="DV14" s="262" t="str">
        <f ca="true">+IF(OFFSET('Hygiene Data'!$F$12,0,10*ROW('Hygiene Data'!F8))="","",OFFSET('Hygiene Data'!$F$12,0,10*ROW('Hygiene Data'!F8)))</f>
        <v/>
      </c>
      <c r="DW14" s="262" t="str">
        <f ca="true">+IF(OFFSET('Hygiene Data'!$F$13,0,10*ROW('Hygiene Data'!F8))="","",OFFSET('Hygiene Data'!$F$13,0,10*ROW('Hygiene Data'!F8)))</f>
        <v/>
      </c>
      <c r="DX14" s="262" t="str">
        <f ca="true">+IF(OFFSET('Hygiene Data'!$G$11,0,10*ROW('Hygiene Data'!G8))="","",OFFSET('Hygiene Data'!$G$11,0,10*ROW('Hygiene Data'!G8)))</f>
        <v/>
      </c>
      <c r="DY14" s="262" t="str">
        <f ca="true">+IF(OFFSET('Hygiene Data'!$G$12,0,10*ROW('Hygiene Data'!G8))="","",OFFSET('Hygiene Data'!$G$12,0,10*ROW('Hygiene Data'!G8)))</f>
        <v/>
      </c>
      <c r="DZ14" s="262" t="str">
        <f ca="true">+IF(OFFSET('Hygiene Data'!$G$13,0,10*ROW('Hygiene Data'!G8))="","",OFFSET('Hygiene Data'!$G$13,0,10*ROW('Hygiene Data'!G8)))</f>
        <v/>
      </c>
      <c r="EA14" s="262" t="str">
        <f ca="true">+IF(OFFSET('Hygiene Data'!$H$11,0,10*ROW('Hygiene Data'!H8))="","",OFFSET('Hygiene Data'!$H$11,0,10*ROW('Hygiene Data'!H8)))</f>
        <v/>
      </c>
      <c r="EB14" s="262" t="str">
        <f ca="true">+IF(OFFSET('Hygiene Data'!$H$12,0,10*ROW('Hygiene Data'!H8))="","",OFFSET('Hygiene Data'!$H$12,0,10*ROW('Hygiene Data'!H8)))</f>
        <v/>
      </c>
      <c r="EC14" s="262" t="str">
        <f ca="true">+IF(OFFSET('Hygiene Data'!$H$13,0,10*ROW('Hygiene Data'!H8))="","",OFFSET('Hygiene Data'!$H$13,0,10*ROW('Hygiene Data'!H8)))</f>
        <v/>
      </c>
      <c r="ED14" s="262" t="str">
        <f ca="true">+IF(OFFSET('Hygiene Data'!$I$11,0,10*ROW('Hygiene Data'!I8))="","",OFFSET('Hygiene Data'!$I$11,0,10*ROW('Hygiene Data'!I8)))</f>
        <v/>
      </c>
      <c r="EE14" s="262" t="str">
        <f ca="true">+IF(OFFSET('Hygiene Data'!$I$12,0,10*ROW('Hygiene Data'!I8))="","",OFFSET('Hygiene Data'!$I$12,0,10*ROW('Hygiene Data'!I8)))</f>
        <v/>
      </c>
      <c r="EF14" s="262"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18"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2"/>
      <c r="BS15" s="262" t="str">
        <f ca="true">+IF(OFFSET('Water Data'!$D$27,0,10*ROW('Water Data'!D9))="","",OFFSET('Water Data'!$D$27,0,10*ROW('Water Data'!D9)))</f>
        <v/>
      </c>
      <c r="BT15" s="262" t="str">
        <f ca="true">+IF(OFFSET('Water Data'!$D$28,0,10*ROW('Water Data'!D9))="","",OFFSET('Water Data'!$D$28,0,10*ROW('Water Data'!D9)))</f>
        <v/>
      </c>
      <c r="BU15" s="262" t="str">
        <f ca="true">+IF(OFFSET('Water Data'!$D$29,0,10*ROW('Water Data'!D9))="","",OFFSET('Water Data'!$D$29,0,10*ROW('Water Data'!D9)))</f>
        <v/>
      </c>
      <c r="BV15" s="262" t="str">
        <f ca="true">+IF(OFFSET('Water Data'!$E$27,0,10*ROW('Water Data'!E9))="","",OFFSET('Water Data'!$E$27,0,10*ROW('Water Data'!E9)))</f>
        <v/>
      </c>
      <c r="BW15" s="262" t="str">
        <f ca="true">+IF(OFFSET('Water Data'!$E$28,0,10*ROW('Water Data'!E9))="","",OFFSET('Water Data'!$E$28,0,10*ROW('Water Data'!E9)))</f>
        <v/>
      </c>
      <c r="BX15" s="262" t="str">
        <f ca="true">+IF(OFFSET('Water Data'!$E$29,0,10*ROW('Water Data'!E9))="","",OFFSET('Water Data'!$E$29,0,10*ROW('Water Data'!E9)))</f>
        <v/>
      </c>
      <c r="BY15" s="262" t="str">
        <f ca="true">+IF(OFFSET('Water Data'!$F$27,0,10*ROW('Water Data'!F9))="","",OFFSET('Water Data'!$F$27,0,10*ROW('Water Data'!F9)))</f>
        <v/>
      </c>
      <c r="BZ15" s="262" t="str">
        <f ca="true">+IF(OFFSET('Water Data'!$F$28,0,10*ROW('Water Data'!F9))="","",OFFSET('Water Data'!$F$28,0,10*ROW('Water Data'!F9)))</f>
        <v/>
      </c>
      <c r="CA15" s="262" t="str">
        <f ca="true">+IF(OFFSET('Water Data'!$F$29,0,10*ROW('Water Data'!F9))="","",OFFSET('Water Data'!$F$29,0,10*ROW('Water Data'!F9)))</f>
        <v/>
      </c>
      <c r="CB15" s="262" t="str">
        <f ca="true">+IF(OFFSET('Water Data'!$G$27,0,10*ROW('Water Data'!G9))="","",OFFSET('Water Data'!$G$27,0,10*ROW('Water Data'!G9)))</f>
        <v/>
      </c>
      <c r="CC15" s="262" t="str">
        <f ca="true">+IF(OFFSET('Water Data'!$G$28,0,10*ROW('Water Data'!G9))="","",OFFSET('Water Data'!$G$28,0,10*ROW('Water Data'!G9)))</f>
        <v/>
      </c>
      <c r="CD15" s="262" t="str">
        <f ca="true">+IF(OFFSET('Water Data'!$G$29,0,10*ROW('Water Data'!G9))="","",OFFSET('Water Data'!$G$29,0,10*ROW('Water Data'!G9)))</f>
        <v/>
      </c>
      <c r="CE15" s="262" t="str">
        <f ca="true">+IF(OFFSET('Water Data'!$H$27,0,10*ROW('Water Data'!H9))="","",OFFSET('Water Data'!$H$27,0,10*ROW('Water Data'!H9)))</f>
        <v/>
      </c>
      <c r="CF15" s="262" t="str">
        <f ca="true">+IF(OFFSET('Water Data'!$H$28,0,10*ROW('Water Data'!H9))="","",OFFSET('Water Data'!$H$28,0,10*ROW('Water Data'!H9)))</f>
        <v/>
      </c>
      <c r="CG15" s="262" t="str">
        <f ca="true">+IF(OFFSET('Water Data'!$H$29,0,10*ROW('Water Data'!H9))="","",OFFSET('Water Data'!$H$29,0,10*ROW('Water Data'!H9)))</f>
        <v/>
      </c>
      <c r="CH15" s="262" t="str">
        <f ca="true">+IF(OFFSET('Water Data'!$I$27,0,10*ROW('Water Data'!I9))="","",OFFSET('Water Data'!$I$27,0,10*ROW('Water Data'!I9)))</f>
        <v/>
      </c>
      <c r="CI15" s="262" t="str">
        <f ca="true">+IF(OFFSET('Water Data'!$I$28,0,10*ROW('Water Data'!I9))="","",OFFSET('Water Data'!$I$28,0,10*ROW('Water Data'!I9)))</f>
        <v/>
      </c>
      <c r="CJ15" s="262" t="str">
        <f ca="true">+IF(OFFSET('Water Data'!$I$29,0,10*ROW('Water Data'!I9))="","",OFFSET('Water Data'!$I$29,0,10*ROW('Water Data'!I9)))</f>
        <v/>
      </c>
      <c r="CK15" s="262" t="str">
        <f ca="true">+IF(OFFSET('Sanitation Data'!$D$28,0,10*ROW('Sanitation Data'!D9))="","",OFFSET('Sanitation Data'!$D$28,0,10*ROW('Sanitation Data'!D9)))</f>
        <v/>
      </c>
      <c r="CL15" s="262" t="str">
        <f ca="true">+IF(OFFSET('Sanitation Data'!$D$29,0,10*ROW('Sanitation Data'!D9))="","",OFFSET('Sanitation Data'!$D$29,0,10*ROW('Sanitation Data'!D9)))</f>
        <v/>
      </c>
      <c r="CM15" s="262" t="str">
        <f ca="true">+IF(OFFSET('Sanitation Data'!$D$30,0,10*ROW('Sanitation Data'!D9))="","",OFFSET('Sanitation Data'!$D$30,0,10*ROW('Sanitation Data'!D9)))</f>
        <v/>
      </c>
      <c r="CN15" s="262" t="str">
        <f ca="true">+IF(OFFSET('Sanitation Data'!$D$31,0,10*ROW('Sanitation Data'!D9))="","",OFFSET('Sanitation Data'!$D$31,0,10*ROW('Sanitation Data'!D9)))</f>
        <v/>
      </c>
      <c r="CO15" s="262" t="str">
        <f ca="true">+IF(OFFSET('Sanitation Data'!$D$32,0,10*ROW('Sanitation Data'!D9))="","",OFFSET('Sanitation Data'!$D$32,0,10*ROW('Sanitation Data'!D9)))</f>
        <v/>
      </c>
      <c r="CP15" s="262" t="str">
        <f ca="true">+IF(OFFSET('Sanitation Data'!$E$28,0,10*ROW('Sanitation Data'!E9))="","",OFFSET('Sanitation Data'!$E$28,0,10*ROW('Sanitation Data'!E9)))</f>
        <v/>
      </c>
      <c r="CQ15" s="262" t="str">
        <f ca="true">+IF(OFFSET('Sanitation Data'!$E$29,0,10*ROW('Sanitation Data'!E9))="","",OFFSET('Sanitation Data'!$E$29,0,10*ROW('Sanitation Data'!E9)))</f>
        <v/>
      </c>
      <c r="CR15" s="262" t="str">
        <f ca="true">+IF(OFFSET('Sanitation Data'!$E$30,0,10*ROW('Sanitation Data'!E9))="","",OFFSET('Sanitation Data'!$E$30,0,10*ROW('Sanitation Data'!E9)))</f>
        <v/>
      </c>
      <c r="CS15" s="262" t="str">
        <f ca="true">+IF(OFFSET('Sanitation Data'!$E$31,0,10*ROW('Sanitation Data'!E9))="","",OFFSET('Sanitation Data'!$E$31,0,10*ROW('Sanitation Data'!E9)))</f>
        <v/>
      </c>
      <c r="CT15" s="262" t="str">
        <f ca="true">+IF(OFFSET('Sanitation Data'!$E$32,0,10*ROW('Sanitation Data'!E9))="","",OFFSET('Sanitation Data'!$E$32,0,10*ROW('Sanitation Data'!E9)))</f>
        <v/>
      </c>
      <c r="CU15" s="262" t="str">
        <f ca="true">+IF(OFFSET('Sanitation Data'!$F$28,0,10*ROW('Sanitation Data'!F9))="","",OFFSET('Sanitation Data'!$F$28,0,10*ROW('Sanitation Data'!F9)))</f>
        <v/>
      </c>
      <c r="CV15" s="262" t="str">
        <f ca="true">+IF(OFFSET('Sanitation Data'!$F$29,0,10*ROW('Sanitation Data'!F9))="","",OFFSET('Sanitation Data'!$F$29,0,10*ROW('Sanitation Data'!F9)))</f>
        <v/>
      </c>
      <c r="CW15" s="262" t="str">
        <f ca="true">+IF(OFFSET('Sanitation Data'!$F$30,0,10*ROW('Sanitation Data'!F9))="","",OFFSET('Sanitation Data'!$F$30,0,10*ROW('Sanitation Data'!F9)))</f>
        <v/>
      </c>
      <c r="CX15" s="262" t="str">
        <f ca="true">+IF(OFFSET('Sanitation Data'!$F$31,0,10*ROW('Sanitation Data'!F9))="","",OFFSET('Sanitation Data'!$F$31,0,10*ROW('Sanitation Data'!F9)))</f>
        <v/>
      </c>
      <c r="CY15" s="262" t="str">
        <f ca="true">+IF(OFFSET('Sanitation Data'!$F$32,0,10*ROW('Sanitation Data'!F9))="","",OFFSET('Sanitation Data'!$F$32,0,10*ROW('Sanitation Data'!F9)))</f>
        <v/>
      </c>
      <c r="CZ15" s="262" t="str">
        <f ca="true">+IF(OFFSET('Sanitation Data'!$G$28,0,10*ROW('Sanitation Data'!G9))="","",OFFSET('Sanitation Data'!$G$28,0,10*ROW('Sanitation Data'!G9)))</f>
        <v/>
      </c>
      <c r="DA15" s="262" t="str">
        <f ca="true">+IF(OFFSET('Sanitation Data'!$G$29,0,10*ROW('Sanitation Data'!G9))="","",OFFSET('Sanitation Data'!$G$29,0,10*ROW('Sanitation Data'!G9)))</f>
        <v/>
      </c>
      <c r="DB15" s="262" t="str">
        <f ca="true">+IF(OFFSET('Sanitation Data'!$G$30,0,10*ROW('Sanitation Data'!G9))="","",OFFSET('Sanitation Data'!$G$30,0,10*ROW('Sanitation Data'!G9)))</f>
        <v/>
      </c>
      <c r="DC15" s="262" t="str">
        <f ca="true">+IF(OFFSET('Sanitation Data'!$G$31,0,10*ROW('Sanitation Data'!G9))="","",OFFSET('Sanitation Data'!$G$31,0,10*ROW('Sanitation Data'!G9)))</f>
        <v/>
      </c>
      <c r="DD15" s="262" t="str">
        <f ca="true">+IF(OFFSET('Sanitation Data'!$G$32,0,10*ROW('Sanitation Data'!G9))="","",OFFSET('Sanitation Data'!$G$32,0,10*ROW('Sanitation Data'!G9)))</f>
        <v/>
      </c>
      <c r="DE15" s="262" t="str">
        <f ca="true">+IF(OFFSET('Sanitation Data'!$H$28,0,10*ROW('Sanitation Data'!H9))="","",OFFSET('Sanitation Data'!$H$28,0,10*ROW('Sanitation Data'!H9)))</f>
        <v/>
      </c>
      <c r="DF15" s="262" t="str">
        <f ca="true">+IF(OFFSET('Sanitation Data'!$H$29,0,10*ROW('Sanitation Data'!H9))="","",OFFSET('Sanitation Data'!$H$29,0,10*ROW('Sanitation Data'!H9)))</f>
        <v/>
      </c>
      <c r="DG15" s="262" t="str">
        <f ca="true">+IF(OFFSET('Sanitation Data'!$H$30,0,10*ROW('Sanitation Data'!H9))="","",OFFSET('Sanitation Data'!$H$30,0,10*ROW('Sanitation Data'!H9)))</f>
        <v/>
      </c>
      <c r="DH15" s="262" t="str">
        <f ca="true">+IF(OFFSET('Sanitation Data'!$H$31,0,10*ROW('Sanitation Data'!H9))="","",OFFSET('Sanitation Data'!$H$31,0,10*ROW('Sanitation Data'!H9)))</f>
        <v/>
      </c>
      <c r="DI15" s="262" t="str">
        <f ca="true">+IF(OFFSET('Sanitation Data'!$H$32,0,10*ROW('Sanitation Data'!H9))="","",OFFSET('Sanitation Data'!$H$32,0,10*ROW('Sanitation Data'!H9)))</f>
        <v/>
      </c>
      <c r="DJ15" s="262" t="str">
        <f ca="true">+IF(OFFSET('Sanitation Data'!$I$28,0,10*ROW('Sanitation Data'!I9))="","",OFFSET('Sanitation Data'!$I$28,0,10*ROW('Sanitation Data'!I9)))</f>
        <v/>
      </c>
      <c r="DK15" s="262" t="str">
        <f ca="true">+IF(OFFSET('Sanitation Data'!$I$29,0,10*ROW('Sanitation Data'!I9))="","",OFFSET('Sanitation Data'!$I$29,0,10*ROW('Sanitation Data'!I9)))</f>
        <v/>
      </c>
      <c r="DL15" s="262" t="str">
        <f ca="true">+IF(OFFSET('Sanitation Data'!$I$30,0,10*ROW('Sanitation Data'!I9))="","",OFFSET('Sanitation Data'!$I$30,0,10*ROW('Sanitation Data'!I9)))</f>
        <v/>
      </c>
      <c r="DM15" s="262" t="str">
        <f ca="true">+IF(OFFSET('Sanitation Data'!$I$31,0,10*ROW('Sanitation Data'!I9))="","",OFFSET('Sanitation Data'!$I$31,0,10*ROW('Sanitation Data'!I9)))</f>
        <v/>
      </c>
      <c r="DN15" s="262" t="str">
        <f ca="true">+IF(OFFSET('Sanitation Data'!$I$32,0,10*ROW('Sanitation Data'!I9))="","",OFFSET('Sanitation Data'!$I$32,0,10*ROW('Sanitation Data'!I9)))</f>
        <v/>
      </c>
      <c r="DO15" s="262" t="str">
        <f ca="true">+IF(OFFSET('Hygiene Data'!$D$11,0,10*ROW('Hygiene Data'!D9))="","",OFFSET('Hygiene Data'!$D$11,0,10*ROW('Hygiene Data'!D9)))</f>
        <v/>
      </c>
      <c r="DP15" s="262" t="str">
        <f ca="true">+IF(OFFSET('Hygiene Data'!$D$12,0,10*ROW('Hygiene Data'!D9))="","",OFFSET('Hygiene Data'!$D$12,0,10*ROW('Hygiene Data'!D9)))</f>
        <v/>
      </c>
      <c r="DQ15" s="262" t="str">
        <f ca="true">+IF(OFFSET('Hygiene Data'!$D$13,0,10*ROW('Hygiene Data'!D9))="","",OFFSET('Hygiene Data'!$D$13,0,10*ROW('Hygiene Data'!D9)))</f>
        <v/>
      </c>
      <c r="DR15" s="262" t="str">
        <f ca="true">+IF(OFFSET('Hygiene Data'!$E$11,0,10*ROW('Hygiene Data'!E9))="","",OFFSET('Hygiene Data'!$E$11,0,10*ROW('Hygiene Data'!E9)))</f>
        <v/>
      </c>
      <c r="DS15" s="262" t="str">
        <f ca="true">+IF(OFFSET('Hygiene Data'!$E$12,0,10*ROW('Hygiene Data'!E9))="","",OFFSET('Hygiene Data'!$E$12,0,10*ROW('Hygiene Data'!E9)))</f>
        <v/>
      </c>
      <c r="DT15" s="262" t="str">
        <f ca="true">+IF(OFFSET('Hygiene Data'!$E$13,0,10*ROW('Hygiene Data'!E9))="","",OFFSET('Hygiene Data'!$E$13,0,10*ROW('Hygiene Data'!E9)))</f>
        <v/>
      </c>
      <c r="DU15" s="262" t="str">
        <f ca="true">+IF(OFFSET('Hygiene Data'!$F$11,0,10*ROW('Hygiene Data'!F9))="","",OFFSET('Hygiene Data'!$F$11,0,10*ROW('Hygiene Data'!F9)))</f>
        <v/>
      </c>
      <c r="DV15" s="262" t="str">
        <f ca="true">+IF(OFFSET('Hygiene Data'!$F$12,0,10*ROW('Hygiene Data'!F9))="","",OFFSET('Hygiene Data'!$F$12,0,10*ROW('Hygiene Data'!F9)))</f>
        <v/>
      </c>
      <c r="DW15" s="262" t="str">
        <f ca="true">+IF(OFFSET('Hygiene Data'!$F$13,0,10*ROW('Hygiene Data'!F9))="","",OFFSET('Hygiene Data'!$F$13,0,10*ROW('Hygiene Data'!F9)))</f>
        <v/>
      </c>
      <c r="DX15" s="262" t="str">
        <f ca="true">+IF(OFFSET('Hygiene Data'!$G$11,0,10*ROW('Hygiene Data'!G9))="","",OFFSET('Hygiene Data'!$G$11,0,10*ROW('Hygiene Data'!G9)))</f>
        <v/>
      </c>
      <c r="DY15" s="262" t="str">
        <f ca="true">+IF(OFFSET('Hygiene Data'!$G$12,0,10*ROW('Hygiene Data'!G9))="","",OFFSET('Hygiene Data'!$G$12,0,10*ROW('Hygiene Data'!G9)))</f>
        <v/>
      </c>
      <c r="DZ15" s="262" t="str">
        <f ca="true">+IF(OFFSET('Hygiene Data'!$G$13,0,10*ROW('Hygiene Data'!G9))="","",OFFSET('Hygiene Data'!$G$13,0,10*ROW('Hygiene Data'!G9)))</f>
        <v/>
      </c>
      <c r="EA15" s="262" t="str">
        <f ca="true">+IF(OFFSET('Hygiene Data'!$H$11,0,10*ROW('Hygiene Data'!H9))="","",OFFSET('Hygiene Data'!$H$11,0,10*ROW('Hygiene Data'!H9)))</f>
        <v/>
      </c>
      <c r="EB15" s="262" t="str">
        <f ca="true">+IF(OFFSET('Hygiene Data'!$H$12,0,10*ROW('Hygiene Data'!H9))="","",OFFSET('Hygiene Data'!$H$12,0,10*ROW('Hygiene Data'!H9)))</f>
        <v/>
      </c>
      <c r="EC15" s="262" t="str">
        <f ca="true">+IF(OFFSET('Hygiene Data'!$H$13,0,10*ROW('Hygiene Data'!H9))="","",OFFSET('Hygiene Data'!$H$13,0,10*ROW('Hygiene Data'!H9)))</f>
        <v/>
      </c>
      <c r="ED15" s="262" t="str">
        <f ca="true">+IF(OFFSET('Hygiene Data'!$I$11,0,10*ROW('Hygiene Data'!I9))="","",OFFSET('Hygiene Data'!$I$11,0,10*ROW('Hygiene Data'!I9)))</f>
        <v/>
      </c>
      <c r="EE15" s="262" t="str">
        <f ca="true">+IF(OFFSET('Hygiene Data'!$I$12,0,10*ROW('Hygiene Data'!I9))="","",OFFSET('Hygiene Data'!$I$12,0,10*ROW('Hygiene Data'!I9)))</f>
        <v/>
      </c>
      <c r="EF15" s="262"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18"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2"/>
      <c r="BS16" s="262" t="str">
        <f ca="true">+IF(OFFSET('Water Data'!$D$27,0,10*ROW('Water Data'!D10))="","",OFFSET('Water Data'!$D$27,0,10*ROW('Water Data'!D10)))</f>
        <v/>
      </c>
      <c r="BT16" s="262" t="str">
        <f ca="true">+IF(OFFSET('Water Data'!$D$28,0,10*ROW('Water Data'!D10))="","",OFFSET('Water Data'!$D$28,0,10*ROW('Water Data'!D10)))</f>
        <v/>
      </c>
      <c r="BU16" s="262" t="str">
        <f ca="true">+IF(OFFSET('Water Data'!$D$29,0,10*ROW('Water Data'!D10))="","",OFFSET('Water Data'!$D$29,0,10*ROW('Water Data'!D10)))</f>
        <v/>
      </c>
      <c r="BV16" s="262" t="str">
        <f ca="true">+IF(OFFSET('Water Data'!$E$27,0,10*ROW('Water Data'!E10))="","",OFFSET('Water Data'!$E$27,0,10*ROW('Water Data'!E10)))</f>
        <v/>
      </c>
      <c r="BW16" s="262" t="str">
        <f ca="true">+IF(OFFSET('Water Data'!$E$28,0,10*ROW('Water Data'!E10))="","",OFFSET('Water Data'!$E$28,0,10*ROW('Water Data'!E10)))</f>
        <v/>
      </c>
      <c r="BX16" s="262" t="str">
        <f ca="true">+IF(OFFSET('Water Data'!$E$29,0,10*ROW('Water Data'!E10))="","",OFFSET('Water Data'!$E$29,0,10*ROW('Water Data'!E10)))</f>
        <v/>
      </c>
      <c r="BY16" s="262" t="str">
        <f ca="true">+IF(OFFSET('Water Data'!$F$27,0,10*ROW('Water Data'!F10))="","",OFFSET('Water Data'!$F$27,0,10*ROW('Water Data'!F10)))</f>
        <v/>
      </c>
      <c r="BZ16" s="262" t="str">
        <f ca="true">+IF(OFFSET('Water Data'!$F$28,0,10*ROW('Water Data'!F10))="","",OFFSET('Water Data'!$F$28,0,10*ROW('Water Data'!F10)))</f>
        <v/>
      </c>
      <c r="CA16" s="262" t="str">
        <f ca="true">+IF(OFFSET('Water Data'!$F$29,0,10*ROW('Water Data'!F10))="","",OFFSET('Water Data'!$F$29,0,10*ROW('Water Data'!F10)))</f>
        <v/>
      </c>
      <c r="CB16" s="262" t="str">
        <f ca="true">+IF(OFFSET('Water Data'!$G$27,0,10*ROW('Water Data'!G10))="","",OFFSET('Water Data'!$G$27,0,10*ROW('Water Data'!G10)))</f>
        <v/>
      </c>
      <c r="CC16" s="262" t="str">
        <f ca="true">+IF(OFFSET('Water Data'!$G$28,0,10*ROW('Water Data'!G10))="","",OFFSET('Water Data'!$G$28,0,10*ROW('Water Data'!G10)))</f>
        <v/>
      </c>
      <c r="CD16" s="262" t="str">
        <f ca="true">+IF(OFFSET('Water Data'!$G$29,0,10*ROW('Water Data'!G10))="","",OFFSET('Water Data'!$G$29,0,10*ROW('Water Data'!G10)))</f>
        <v/>
      </c>
      <c r="CE16" s="262" t="str">
        <f ca="true">+IF(OFFSET('Water Data'!$H$27,0,10*ROW('Water Data'!H10))="","",OFFSET('Water Data'!$H$27,0,10*ROW('Water Data'!H10)))</f>
        <v/>
      </c>
      <c r="CF16" s="262" t="str">
        <f ca="true">+IF(OFFSET('Water Data'!$H$28,0,10*ROW('Water Data'!H10))="","",OFFSET('Water Data'!$H$28,0,10*ROW('Water Data'!H10)))</f>
        <v/>
      </c>
      <c r="CG16" s="262" t="str">
        <f ca="true">+IF(OFFSET('Water Data'!$H$29,0,10*ROW('Water Data'!H10))="","",OFFSET('Water Data'!$H$29,0,10*ROW('Water Data'!H10)))</f>
        <v/>
      </c>
      <c r="CH16" s="262" t="str">
        <f ca="true">+IF(OFFSET('Water Data'!$I$27,0,10*ROW('Water Data'!I10))="","",OFFSET('Water Data'!$I$27,0,10*ROW('Water Data'!I10)))</f>
        <v/>
      </c>
      <c r="CI16" s="262" t="str">
        <f ca="true">+IF(OFFSET('Water Data'!$I$28,0,10*ROW('Water Data'!I10))="","",OFFSET('Water Data'!$I$28,0,10*ROW('Water Data'!I10)))</f>
        <v/>
      </c>
      <c r="CJ16" s="262" t="str">
        <f ca="true">+IF(OFFSET('Water Data'!$I$29,0,10*ROW('Water Data'!I10))="","",OFFSET('Water Data'!$I$29,0,10*ROW('Water Data'!I10)))</f>
        <v/>
      </c>
      <c r="CK16" s="262" t="str">
        <f ca="true">+IF(OFFSET('Sanitation Data'!$D$28,0,10*ROW('Sanitation Data'!D10))="","",OFFSET('Sanitation Data'!$D$28,0,10*ROW('Sanitation Data'!D10)))</f>
        <v/>
      </c>
      <c r="CL16" s="262" t="str">
        <f ca="true">+IF(OFFSET('Sanitation Data'!$D$29,0,10*ROW('Sanitation Data'!D10))="","",OFFSET('Sanitation Data'!$D$29,0,10*ROW('Sanitation Data'!D10)))</f>
        <v/>
      </c>
      <c r="CM16" s="262" t="str">
        <f ca="true">+IF(OFFSET('Sanitation Data'!$D$30,0,10*ROW('Sanitation Data'!D10))="","",OFFSET('Sanitation Data'!$D$30,0,10*ROW('Sanitation Data'!D10)))</f>
        <v/>
      </c>
      <c r="CN16" s="262" t="str">
        <f ca="true">+IF(OFFSET('Sanitation Data'!$D$31,0,10*ROW('Sanitation Data'!D10))="","",OFFSET('Sanitation Data'!$D$31,0,10*ROW('Sanitation Data'!D10)))</f>
        <v/>
      </c>
      <c r="CO16" s="262" t="str">
        <f ca="true">+IF(OFFSET('Sanitation Data'!$D$32,0,10*ROW('Sanitation Data'!D10))="","",OFFSET('Sanitation Data'!$D$32,0,10*ROW('Sanitation Data'!D10)))</f>
        <v/>
      </c>
      <c r="CP16" s="262" t="str">
        <f ca="true">+IF(OFFSET('Sanitation Data'!$E$28,0,10*ROW('Sanitation Data'!E10))="","",OFFSET('Sanitation Data'!$E$28,0,10*ROW('Sanitation Data'!E10)))</f>
        <v/>
      </c>
      <c r="CQ16" s="262" t="str">
        <f ca="true">+IF(OFFSET('Sanitation Data'!$E$29,0,10*ROW('Sanitation Data'!E10))="","",OFFSET('Sanitation Data'!$E$29,0,10*ROW('Sanitation Data'!E10)))</f>
        <v/>
      </c>
      <c r="CR16" s="262" t="str">
        <f ca="true">+IF(OFFSET('Sanitation Data'!$E$30,0,10*ROW('Sanitation Data'!E10))="","",OFFSET('Sanitation Data'!$E$30,0,10*ROW('Sanitation Data'!E10)))</f>
        <v/>
      </c>
      <c r="CS16" s="262" t="str">
        <f ca="true">+IF(OFFSET('Sanitation Data'!$E$31,0,10*ROW('Sanitation Data'!E10))="","",OFFSET('Sanitation Data'!$E$31,0,10*ROW('Sanitation Data'!E10)))</f>
        <v/>
      </c>
      <c r="CT16" s="262" t="str">
        <f ca="true">+IF(OFFSET('Sanitation Data'!$E$32,0,10*ROW('Sanitation Data'!E10))="","",OFFSET('Sanitation Data'!$E$32,0,10*ROW('Sanitation Data'!E10)))</f>
        <v/>
      </c>
      <c r="CU16" s="262" t="str">
        <f ca="true">+IF(OFFSET('Sanitation Data'!$F$28,0,10*ROW('Sanitation Data'!F10))="","",OFFSET('Sanitation Data'!$F$28,0,10*ROW('Sanitation Data'!F10)))</f>
        <v/>
      </c>
      <c r="CV16" s="262" t="str">
        <f ca="true">+IF(OFFSET('Sanitation Data'!$F$29,0,10*ROW('Sanitation Data'!F10))="","",OFFSET('Sanitation Data'!$F$29,0,10*ROW('Sanitation Data'!F10)))</f>
        <v/>
      </c>
      <c r="CW16" s="262" t="str">
        <f ca="true">+IF(OFFSET('Sanitation Data'!$F$30,0,10*ROW('Sanitation Data'!F10))="","",OFFSET('Sanitation Data'!$F$30,0,10*ROW('Sanitation Data'!F10)))</f>
        <v/>
      </c>
      <c r="CX16" s="262" t="str">
        <f ca="true">+IF(OFFSET('Sanitation Data'!$F$31,0,10*ROW('Sanitation Data'!F10))="","",OFFSET('Sanitation Data'!$F$31,0,10*ROW('Sanitation Data'!F10)))</f>
        <v/>
      </c>
      <c r="CY16" s="262" t="str">
        <f ca="true">+IF(OFFSET('Sanitation Data'!$F$32,0,10*ROW('Sanitation Data'!F10))="","",OFFSET('Sanitation Data'!$F$32,0,10*ROW('Sanitation Data'!F10)))</f>
        <v/>
      </c>
      <c r="CZ16" s="262" t="str">
        <f ca="true">+IF(OFFSET('Sanitation Data'!$G$28,0,10*ROW('Sanitation Data'!G10))="","",OFFSET('Sanitation Data'!$G$28,0,10*ROW('Sanitation Data'!G10)))</f>
        <v/>
      </c>
      <c r="DA16" s="262" t="str">
        <f ca="true">+IF(OFFSET('Sanitation Data'!$G$29,0,10*ROW('Sanitation Data'!G10))="","",OFFSET('Sanitation Data'!$G$29,0,10*ROW('Sanitation Data'!G10)))</f>
        <v/>
      </c>
      <c r="DB16" s="262" t="str">
        <f ca="true">+IF(OFFSET('Sanitation Data'!$G$30,0,10*ROW('Sanitation Data'!G10))="","",OFFSET('Sanitation Data'!$G$30,0,10*ROW('Sanitation Data'!G10)))</f>
        <v/>
      </c>
      <c r="DC16" s="262" t="str">
        <f ca="true">+IF(OFFSET('Sanitation Data'!$G$31,0,10*ROW('Sanitation Data'!G10))="","",OFFSET('Sanitation Data'!$G$31,0,10*ROW('Sanitation Data'!G10)))</f>
        <v/>
      </c>
      <c r="DD16" s="262" t="str">
        <f ca="true">+IF(OFFSET('Sanitation Data'!$G$32,0,10*ROW('Sanitation Data'!G10))="","",OFFSET('Sanitation Data'!$G$32,0,10*ROW('Sanitation Data'!G10)))</f>
        <v/>
      </c>
      <c r="DE16" s="262" t="str">
        <f ca="true">+IF(OFFSET('Sanitation Data'!$H$28,0,10*ROW('Sanitation Data'!H10))="","",OFFSET('Sanitation Data'!$H$28,0,10*ROW('Sanitation Data'!H10)))</f>
        <v/>
      </c>
      <c r="DF16" s="262" t="str">
        <f ca="true">+IF(OFFSET('Sanitation Data'!$H$29,0,10*ROW('Sanitation Data'!H10))="","",OFFSET('Sanitation Data'!$H$29,0,10*ROW('Sanitation Data'!H10)))</f>
        <v/>
      </c>
      <c r="DG16" s="262" t="str">
        <f ca="true">+IF(OFFSET('Sanitation Data'!$H$30,0,10*ROW('Sanitation Data'!H10))="","",OFFSET('Sanitation Data'!$H$30,0,10*ROW('Sanitation Data'!H10)))</f>
        <v/>
      </c>
      <c r="DH16" s="262" t="str">
        <f ca="true">+IF(OFFSET('Sanitation Data'!$H$31,0,10*ROW('Sanitation Data'!H10))="","",OFFSET('Sanitation Data'!$H$31,0,10*ROW('Sanitation Data'!H10)))</f>
        <v/>
      </c>
      <c r="DI16" s="262" t="str">
        <f ca="true">+IF(OFFSET('Sanitation Data'!$H$32,0,10*ROW('Sanitation Data'!H10))="","",OFFSET('Sanitation Data'!$H$32,0,10*ROW('Sanitation Data'!H10)))</f>
        <v/>
      </c>
      <c r="DJ16" s="262" t="str">
        <f ca="true">+IF(OFFSET('Sanitation Data'!$I$28,0,10*ROW('Sanitation Data'!I10))="","",OFFSET('Sanitation Data'!$I$28,0,10*ROW('Sanitation Data'!I10)))</f>
        <v/>
      </c>
      <c r="DK16" s="262" t="str">
        <f ca="true">+IF(OFFSET('Sanitation Data'!$I$29,0,10*ROW('Sanitation Data'!I10))="","",OFFSET('Sanitation Data'!$I$29,0,10*ROW('Sanitation Data'!I10)))</f>
        <v/>
      </c>
      <c r="DL16" s="262" t="str">
        <f ca="true">+IF(OFFSET('Sanitation Data'!$I$30,0,10*ROW('Sanitation Data'!I10))="","",OFFSET('Sanitation Data'!$I$30,0,10*ROW('Sanitation Data'!I10)))</f>
        <v/>
      </c>
      <c r="DM16" s="262" t="str">
        <f ca="true">+IF(OFFSET('Sanitation Data'!$I$31,0,10*ROW('Sanitation Data'!I10))="","",OFFSET('Sanitation Data'!$I$31,0,10*ROW('Sanitation Data'!I10)))</f>
        <v/>
      </c>
      <c r="DN16" s="262" t="str">
        <f ca="true">+IF(OFFSET('Sanitation Data'!$I$32,0,10*ROW('Sanitation Data'!I10))="","",OFFSET('Sanitation Data'!$I$32,0,10*ROW('Sanitation Data'!I10)))</f>
        <v/>
      </c>
      <c r="DO16" s="262" t="str">
        <f ca="true">+IF(OFFSET('Hygiene Data'!$D$11,0,10*ROW('Hygiene Data'!D10))="","",OFFSET('Hygiene Data'!$D$11,0,10*ROW('Hygiene Data'!D10)))</f>
        <v/>
      </c>
      <c r="DP16" s="262" t="str">
        <f ca="true">+IF(OFFSET('Hygiene Data'!$D$12,0,10*ROW('Hygiene Data'!D10))="","",OFFSET('Hygiene Data'!$D$12,0,10*ROW('Hygiene Data'!D10)))</f>
        <v/>
      </c>
      <c r="DQ16" s="262" t="str">
        <f ca="true">+IF(OFFSET('Hygiene Data'!$D$13,0,10*ROW('Hygiene Data'!D10))="","",OFFSET('Hygiene Data'!$D$13,0,10*ROW('Hygiene Data'!D10)))</f>
        <v/>
      </c>
      <c r="DR16" s="262" t="str">
        <f ca="true">+IF(OFFSET('Hygiene Data'!$E$11,0,10*ROW('Hygiene Data'!E10))="","",OFFSET('Hygiene Data'!$E$11,0,10*ROW('Hygiene Data'!E10)))</f>
        <v/>
      </c>
      <c r="DS16" s="262" t="str">
        <f ca="true">+IF(OFFSET('Hygiene Data'!$E$12,0,10*ROW('Hygiene Data'!E10))="","",OFFSET('Hygiene Data'!$E$12,0,10*ROW('Hygiene Data'!E10)))</f>
        <v/>
      </c>
      <c r="DT16" s="262" t="str">
        <f ca="true">+IF(OFFSET('Hygiene Data'!$E$13,0,10*ROW('Hygiene Data'!E10))="","",OFFSET('Hygiene Data'!$E$13,0,10*ROW('Hygiene Data'!E10)))</f>
        <v/>
      </c>
      <c r="DU16" s="262" t="str">
        <f ca="true">+IF(OFFSET('Hygiene Data'!$F$11,0,10*ROW('Hygiene Data'!F10))="","",OFFSET('Hygiene Data'!$F$11,0,10*ROW('Hygiene Data'!F10)))</f>
        <v/>
      </c>
      <c r="DV16" s="262" t="str">
        <f ca="true">+IF(OFFSET('Hygiene Data'!$F$12,0,10*ROW('Hygiene Data'!F10))="","",OFFSET('Hygiene Data'!$F$12,0,10*ROW('Hygiene Data'!F10)))</f>
        <v/>
      </c>
      <c r="DW16" s="262" t="str">
        <f ca="true">+IF(OFFSET('Hygiene Data'!$F$13,0,10*ROW('Hygiene Data'!F10))="","",OFFSET('Hygiene Data'!$F$13,0,10*ROW('Hygiene Data'!F10)))</f>
        <v/>
      </c>
      <c r="DX16" s="262" t="str">
        <f ca="true">+IF(OFFSET('Hygiene Data'!$G$11,0,10*ROW('Hygiene Data'!G10))="","",OFFSET('Hygiene Data'!$G$11,0,10*ROW('Hygiene Data'!G10)))</f>
        <v/>
      </c>
      <c r="DY16" s="262" t="str">
        <f ca="true">+IF(OFFSET('Hygiene Data'!$G$12,0,10*ROW('Hygiene Data'!G10))="","",OFFSET('Hygiene Data'!$G$12,0,10*ROW('Hygiene Data'!G10)))</f>
        <v/>
      </c>
      <c r="DZ16" s="262" t="str">
        <f ca="true">+IF(OFFSET('Hygiene Data'!$G$13,0,10*ROW('Hygiene Data'!G10))="","",OFFSET('Hygiene Data'!$G$13,0,10*ROW('Hygiene Data'!G10)))</f>
        <v/>
      </c>
      <c r="EA16" s="262" t="str">
        <f ca="true">+IF(OFFSET('Hygiene Data'!$H$11,0,10*ROW('Hygiene Data'!H10))="","",OFFSET('Hygiene Data'!$H$11,0,10*ROW('Hygiene Data'!H10)))</f>
        <v/>
      </c>
      <c r="EB16" s="262" t="str">
        <f ca="true">+IF(OFFSET('Hygiene Data'!$H$12,0,10*ROW('Hygiene Data'!H10))="","",OFFSET('Hygiene Data'!$H$12,0,10*ROW('Hygiene Data'!H10)))</f>
        <v/>
      </c>
      <c r="EC16" s="262" t="str">
        <f ca="true">+IF(OFFSET('Hygiene Data'!$H$13,0,10*ROW('Hygiene Data'!H10))="","",OFFSET('Hygiene Data'!$H$13,0,10*ROW('Hygiene Data'!H10)))</f>
        <v/>
      </c>
      <c r="ED16" s="262" t="str">
        <f ca="true">+IF(OFFSET('Hygiene Data'!$I$11,0,10*ROW('Hygiene Data'!I10))="","",OFFSET('Hygiene Data'!$I$11,0,10*ROW('Hygiene Data'!I10)))</f>
        <v/>
      </c>
      <c r="EE16" s="262" t="str">
        <f ca="true">+IF(OFFSET('Hygiene Data'!$I$12,0,10*ROW('Hygiene Data'!I10))="","",OFFSET('Hygiene Data'!$I$12,0,10*ROW('Hygiene Data'!I10)))</f>
        <v/>
      </c>
      <c r="EF16" s="262"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8"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2"/>
      <c r="BS17" s="262" t="str">
        <f ca="true">+IF(OFFSET('Water Data'!$D$27,0,10*ROW('Water Data'!D11))="","",OFFSET('Water Data'!$D$27,0,10*ROW('Water Data'!D11)))</f>
        <v/>
      </c>
      <c r="BT17" s="262" t="str">
        <f ca="true">+IF(OFFSET('Water Data'!$D$28,0,10*ROW('Water Data'!D11))="","",OFFSET('Water Data'!$D$28,0,10*ROW('Water Data'!D11)))</f>
        <v/>
      </c>
      <c r="BU17" s="262" t="str">
        <f ca="true">+IF(OFFSET('Water Data'!$D$29,0,10*ROW('Water Data'!D11))="","",OFFSET('Water Data'!$D$29,0,10*ROW('Water Data'!D11)))</f>
        <v/>
      </c>
      <c r="BV17" s="262" t="str">
        <f ca="true">+IF(OFFSET('Water Data'!$E$27,0,10*ROW('Water Data'!E11))="","",OFFSET('Water Data'!$E$27,0,10*ROW('Water Data'!E11)))</f>
        <v/>
      </c>
      <c r="BW17" s="262" t="str">
        <f ca="true">+IF(OFFSET('Water Data'!$E$28,0,10*ROW('Water Data'!E11))="","",OFFSET('Water Data'!$E$28,0,10*ROW('Water Data'!E11)))</f>
        <v/>
      </c>
      <c r="BX17" s="262" t="str">
        <f ca="true">+IF(OFFSET('Water Data'!$E$29,0,10*ROW('Water Data'!E11))="","",OFFSET('Water Data'!$E$29,0,10*ROW('Water Data'!E11)))</f>
        <v/>
      </c>
      <c r="BY17" s="262" t="str">
        <f ca="true">+IF(OFFSET('Water Data'!$F$27,0,10*ROW('Water Data'!F11))="","",OFFSET('Water Data'!$F$27,0,10*ROW('Water Data'!F11)))</f>
        <v/>
      </c>
      <c r="BZ17" s="262" t="str">
        <f ca="true">+IF(OFFSET('Water Data'!$F$28,0,10*ROW('Water Data'!F11))="","",OFFSET('Water Data'!$F$28,0,10*ROW('Water Data'!F11)))</f>
        <v/>
      </c>
      <c r="CA17" s="262" t="str">
        <f ca="true">+IF(OFFSET('Water Data'!$F$29,0,10*ROW('Water Data'!F11))="","",OFFSET('Water Data'!$F$29,0,10*ROW('Water Data'!F11)))</f>
        <v/>
      </c>
      <c r="CB17" s="262" t="str">
        <f ca="true">+IF(OFFSET('Water Data'!$G$27,0,10*ROW('Water Data'!G11))="","",OFFSET('Water Data'!$G$27,0,10*ROW('Water Data'!G11)))</f>
        <v/>
      </c>
      <c r="CC17" s="262" t="str">
        <f ca="true">+IF(OFFSET('Water Data'!$G$28,0,10*ROW('Water Data'!G11))="","",OFFSET('Water Data'!$G$28,0,10*ROW('Water Data'!G11)))</f>
        <v/>
      </c>
      <c r="CD17" s="262" t="str">
        <f ca="true">+IF(OFFSET('Water Data'!$G$29,0,10*ROW('Water Data'!G11))="","",OFFSET('Water Data'!$G$29,0,10*ROW('Water Data'!G11)))</f>
        <v/>
      </c>
      <c r="CE17" s="262" t="str">
        <f ca="true">+IF(OFFSET('Water Data'!$H$27,0,10*ROW('Water Data'!H11))="","",OFFSET('Water Data'!$H$27,0,10*ROW('Water Data'!H11)))</f>
        <v/>
      </c>
      <c r="CF17" s="262" t="str">
        <f ca="true">+IF(OFFSET('Water Data'!$H$28,0,10*ROW('Water Data'!H11))="","",OFFSET('Water Data'!$H$28,0,10*ROW('Water Data'!H11)))</f>
        <v/>
      </c>
      <c r="CG17" s="262" t="str">
        <f ca="true">+IF(OFFSET('Water Data'!$H$29,0,10*ROW('Water Data'!H11))="","",OFFSET('Water Data'!$H$29,0,10*ROW('Water Data'!H11)))</f>
        <v/>
      </c>
      <c r="CH17" s="262" t="str">
        <f ca="true">+IF(OFFSET('Water Data'!$I$27,0,10*ROW('Water Data'!I11))="","",OFFSET('Water Data'!$I$27,0,10*ROW('Water Data'!I11)))</f>
        <v/>
      </c>
      <c r="CI17" s="262" t="str">
        <f ca="true">+IF(OFFSET('Water Data'!$I$28,0,10*ROW('Water Data'!I11))="","",OFFSET('Water Data'!$I$28,0,10*ROW('Water Data'!I11)))</f>
        <v/>
      </c>
      <c r="CJ17" s="262" t="str">
        <f ca="true">+IF(OFFSET('Water Data'!$I$29,0,10*ROW('Water Data'!I11))="","",OFFSET('Water Data'!$I$29,0,10*ROW('Water Data'!I11)))</f>
        <v/>
      </c>
      <c r="CK17" s="262" t="str">
        <f ca="true">+IF(OFFSET('Sanitation Data'!$D$28,0,10*ROW('Sanitation Data'!D11))="","",OFFSET('Sanitation Data'!$D$28,0,10*ROW('Sanitation Data'!D11)))</f>
        <v/>
      </c>
      <c r="CL17" s="262" t="str">
        <f ca="true">+IF(OFFSET('Sanitation Data'!$D$29,0,10*ROW('Sanitation Data'!D11))="","",OFFSET('Sanitation Data'!$D$29,0,10*ROW('Sanitation Data'!D11)))</f>
        <v/>
      </c>
      <c r="CM17" s="262" t="str">
        <f ca="true">+IF(OFFSET('Sanitation Data'!$D$30,0,10*ROW('Sanitation Data'!D11))="","",OFFSET('Sanitation Data'!$D$30,0,10*ROW('Sanitation Data'!D11)))</f>
        <v/>
      </c>
      <c r="CN17" s="262" t="str">
        <f ca="true">+IF(OFFSET('Sanitation Data'!$D$31,0,10*ROW('Sanitation Data'!D11))="","",OFFSET('Sanitation Data'!$D$31,0,10*ROW('Sanitation Data'!D11)))</f>
        <v/>
      </c>
      <c r="CO17" s="262" t="str">
        <f ca="true">+IF(OFFSET('Sanitation Data'!$D$32,0,10*ROW('Sanitation Data'!D11))="","",OFFSET('Sanitation Data'!$D$32,0,10*ROW('Sanitation Data'!D11)))</f>
        <v/>
      </c>
      <c r="CP17" s="262" t="str">
        <f ca="true">+IF(OFFSET('Sanitation Data'!$E$28,0,10*ROW('Sanitation Data'!E11))="","",OFFSET('Sanitation Data'!$E$28,0,10*ROW('Sanitation Data'!E11)))</f>
        <v/>
      </c>
      <c r="CQ17" s="262" t="str">
        <f ca="true">+IF(OFFSET('Sanitation Data'!$E$29,0,10*ROW('Sanitation Data'!E11))="","",OFFSET('Sanitation Data'!$E$29,0,10*ROW('Sanitation Data'!E11)))</f>
        <v/>
      </c>
      <c r="CR17" s="262" t="str">
        <f ca="true">+IF(OFFSET('Sanitation Data'!$E$30,0,10*ROW('Sanitation Data'!E11))="","",OFFSET('Sanitation Data'!$E$30,0,10*ROW('Sanitation Data'!E11)))</f>
        <v/>
      </c>
      <c r="CS17" s="262" t="str">
        <f ca="true">+IF(OFFSET('Sanitation Data'!$E$31,0,10*ROW('Sanitation Data'!E11))="","",OFFSET('Sanitation Data'!$E$31,0,10*ROW('Sanitation Data'!E11)))</f>
        <v/>
      </c>
      <c r="CT17" s="262" t="str">
        <f ca="true">+IF(OFFSET('Sanitation Data'!$E$32,0,10*ROW('Sanitation Data'!E11))="","",OFFSET('Sanitation Data'!$E$32,0,10*ROW('Sanitation Data'!E11)))</f>
        <v/>
      </c>
      <c r="CU17" s="262" t="str">
        <f ca="true">+IF(OFFSET('Sanitation Data'!$F$28,0,10*ROW('Sanitation Data'!F11))="","",OFFSET('Sanitation Data'!$F$28,0,10*ROW('Sanitation Data'!F11)))</f>
        <v/>
      </c>
      <c r="CV17" s="262" t="str">
        <f ca="true">+IF(OFFSET('Sanitation Data'!$F$29,0,10*ROW('Sanitation Data'!F11))="","",OFFSET('Sanitation Data'!$F$29,0,10*ROW('Sanitation Data'!F11)))</f>
        <v/>
      </c>
      <c r="CW17" s="262" t="str">
        <f ca="true">+IF(OFFSET('Sanitation Data'!$F$30,0,10*ROW('Sanitation Data'!F11))="","",OFFSET('Sanitation Data'!$F$30,0,10*ROW('Sanitation Data'!F11)))</f>
        <v/>
      </c>
      <c r="CX17" s="262" t="str">
        <f ca="true">+IF(OFFSET('Sanitation Data'!$F$31,0,10*ROW('Sanitation Data'!F11))="","",OFFSET('Sanitation Data'!$F$31,0,10*ROW('Sanitation Data'!F11)))</f>
        <v/>
      </c>
      <c r="CY17" s="262" t="str">
        <f ca="true">+IF(OFFSET('Sanitation Data'!$F$32,0,10*ROW('Sanitation Data'!F11))="","",OFFSET('Sanitation Data'!$F$32,0,10*ROW('Sanitation Data'!F11)))</f>
        <v/>
      </c>
      <c r="CZ17" s="262" t="str">
        <f ca="true">+IF(OFFSET('Sanitation Data'!$G$28,0,10*ROW('Sanitation Data'!G11))="","",OFFSET('Sanitation Data'!$G$28,0,10*ROW('Sanitation Data'!G11)))</f>
        <v/>
      </c>
      <c r="DA17" s="262" t="str">
        <f ca="true">+IF(OFFSET('Sanitation Data'!$G$29,0,10*ROW('Sanitation Data'!G11))="","",OFFSET('Sanitation Data'!$G$29,0,10*ROW('Sanitation Data'!G11)))</f>
        <v/>
      </c>
      <c r="DB17" s="262" t="str">
        <f ca="true">+IF(OFFSET('Sanitation Data'!$G$30,0,10*ROW('Sanitation Data'!G11))="","",OFFSET('Sanitation Data'!$G$30,0,10*ROW('Sanitation Data'!G11)))</f>
        <v/>
      </c>
      <c r="DC17" s="262" t="str">
        <f ca="true">+IF(OFFSET('Sanitation Data'!$G$31,0,10*ROW('Sanitation Data'!G11))="","",OFFSET('Sanitation Data'!$G$31,0,10*ROW('Sanitation Data'!G11)))</f>
        <v/>
      </c>
      <c r="DD17" s="262" t="str">
        <f ca="true">+IF(OFFSET('Sanitation Data'!$G$32,0,10*ROW('Sanitation Data'!G11))="","",OFFSET('Sanitation Data'!$G$32,0,10*ROW('Sanitation Data'!G11)))</f>
        <v/>
      </c>
      <c r="DE17" s="262" t="str">
        <f ca="true">+IF(OFFSET('Sanitation Data'!$H$28,0,10*ROW('Sanitation Data'!H11))="","",OFFSET('Sanitation Data'!$H$28,0,10*ROW('Sanitation Data'!H11)))</f>
        <v/>
      </c>
      <c r="DF17" s="262" t="str">
        <f ca="true">+IF(OFFSET('Sanitation Data'!$H$29,0,10*ROW('Sanitation Data'!H11))="","",OFFSET('Sanitation Data'!$H$29,0,10*ROW('Sanitation Data'!H11)))</f>
        <v/>
      </c>
      <c r="DG17" s="262" t="str">
        <f ca="true">+IF(OFFSET('Sanitation Data'!$H$30,0,10*ROW('Sanitation Data'!H11))="","",OFFSET('Sanitation Data'!$H$30,0,10*ROW('Sanitation Data'!H11)))</f>
        <v/>
      </c>
      <c r="DH17" s="262" t="str">
        <f ca="true">+IF(OFFSET('Sanitation Data'!$H$31,0,10*ROW('Sanitation Data'!H11))="","",OFFSET('Sanitation Data'!$H$31,0,10*ROW('Sanitation Data'!H11)))</f>
        <v/>
      </c>
      <c r="DI17" s="262" t="str">
        <f ca="true">+IF(OFFSET('Sanitation Data'!$H$32,0,10*ROW('Sanitation Data'!H11))="","",OFFSET('Sanitation Data'!$H$32,0,10*ROW('Sanitation Data'!H11)))</f>
        <v/>
      </c>
      <c r="DJ17" s="262" t="str">
        <f ca="true">+IF(OFFSET('Sanitation Data'!$I$28,0,10*ROW('Sanitation Data'!I11))="","",OFFSET('Sanitation Data'!$I$28,0,10*ROW('Sanitation Data'!I11)))</f>
        <v/>
      </c>
      <c r="DK17" s="262" t="str">
        <f ca="true">+IF(OFFSET('Sanitation Data'!$I$29,0,10*ROW('Sanitation Data'!I11))="","",OFFSET('Sanitation Data'!$I$29,0,10*ROW('Sanitation Data'!I11)))</f>
        <v/>
      </c>
      <c r="DL17" s="262" t="str">
        <f ca="true">+IF(OFFSET('Sanitation Data'!$I$30,0,10*ROW('Sanitation Data'!I11))="","",OFFSET('Sanitation Data'!$I$30,0,10*ROW('Sanitation Data'!I11)))</f>
        <v/>
      </c>
      <c r="DM17" s="262" t="str">
        <f ca="true">+IF(OFFSET('Sanitation Data'!$I$31,0,10*ROW('Sanitation Data'!I11))="","",OFFSET('Sanitation Data'!$I$31,0,10*ROW('Sanitation Data'!I11)))</f>
        <v/>
      </c>
      <c r="DN17" s="262" t="str">
        <f ca="true">+IF(OFFSET('Sanitation Data'!$I$32,0,10*ROW('Sanitation Data'!I11))="","",OFFSET('Sanitation Data'!$I$32,0,10*ROW('Sanitation Data'!I11)))</f>
        <v/>
      </c>
      <c r="DO17" s="262" t="str">
        <f ca="true">+IF(OFFSET('Hygiene Data'!$D$11,0,10*ROW('Hygiene Data'!D11))="","",OFFSET('Hygiene Data'!$D$11,0,10*ROW('Hygiene Data'!D11)))</f>
        <v/>
      </c>
      <c r="DP17" s="262" t="str">
        <f ca="true">+IF(OFFSET('Hygiene Data'!$D$12,0,10*ROW('Hygiene Data'!D11))="","",OFFSET('Hygiene Data'!$D$12,0,10*ROW('Hygiene Data'!D11)))</f>
        <v/>
      </c>
      <c r="DQ17" s="262" t="str">
        <f ca="true">+IF(OFFSET('Hygiene Data'!$D$13,0,10*ROW('Hygiene Data'!D11))="","",OFFSET('Hygiene Data'!$D$13,0,10*ROW('Hygiene Data'!D11)))</f>
        <v/>
      </c>
      <c r="DR17" s="262" t="str">
        <f ca="true">+IF(OFFSET('Hygiene Data'!$E$11,0,10*ROW('Hygiene Data'!E11))="","",OFFSET('Hygiene Data'!$E$11,0,10*ROW('Hygiene Data'!E11)))</f>
        <v/>
      </c>
      <c r="DS17" s="262" t="str">
        <f ca="true">+IF(OFFSET('Hygiene Data'!$E$12,0,10*ROW('Hygiene Data'!E11))="","",OFFSET('Hygiene Data'!$E$12,0,10*ROW('Hygiene Data'!E11)))</f>
        <v/>
      </c>
      <c r="DT17" s="262" t="str">
        <f ca="true">+IF(OFFSET('Hygiene Data'!$E$13,0,10*ROW('Hygiene Data'!E11))="","",OFFSET('Hygiene Data'!$E$13,0,10*ROW('Hygiene Data'!E11)))</f>
        <v/>
      </c>
      <c r="DU17" s="262" t="str">
        <f ca="true">+IF(OFFSET('Hygiene Data'!$F$11,0,10*ROW('Hygiene Data'!F11))="","",OFFSET('Hygiene Data'!$F$11,0,10*ROW('Hygiene Data'!F11)))</f>
        <v/>
      </c>
      <c r="DV17" s="262" t="str">
        <f ca="true">+IF(OFFSET('Hygiene Data'!$F$12,0,10*ROW('Hygiene Data'!F11))="","",OFFSET('Hygiene Data'!$F$12,0,10*ROW('Hygiene Data'!F11)))</f>
        <v/>
      </c>
      <c r="DW17" s="262" t="str">
        <f ca="true">+IF(OFFSET('Hygiene Data'!$F$13,0,10*ROW('Hygiene Data'!F11))="","",OFFSET('Hygiene Data'!$F$13,0,10*ROW('Hygiene Data'!F11)))</f>
        <v/>
      </c>
      <c r="DX17" s="262" t="str">
        <f ca="true">+IF(OFFSET('Hygiene Data'!$G$11,0,10*ROW('Hygiene Data'!G11))="","",OFFSET('Hygiene Data'!$G$11,0,10*ROW('Hygiene Data'!G11)))</f>
        <v/>
      </c>
      <c r="DY17" s="262" t="str">
        <f ca="true">+IF(OFFSET('Hygiene Data'!$G$12,0,10*ROW('Hygiene Data'!G11))="","",OFFSET('Hygiene Data'!$G$12,0,10*ROW('Hygiene Data'!G11)))</f>
        <v/>
      </c>
      <c r="DZ17" s="262" t="str">
        <f ca="true">+IF(OFFSET('Hygiene Data'!$G$13,0,10*ROW('Hygiene Data'!G11))="","",OFFSET('Hygiene Data'!$G$13,0,10*ROW('Hygiene Data'!G11)))</f>
        <v/>
      </c>
      <c r="EA17" s="262" t="str">
        <f ca="true">+IF(OFFSET('Hygiene Data'!$H$11,0,10*ROW('Hygiene Data'!H11))="","",OFFSET('Hygiene Data'!$H$11,0,10*ROW('Hygiene Data'!H11)))</f>
        <v/>
      </c>
      <c r="EB17" s="262" t="str">
        <f ca="true">+IF(OFFSET('Hygiene Data'!$H$12,0,10*ROW('Hygiene Data'!H11))="","",OFFSET('Hygiene Data'!$H$12,0,10*ROW('Hygiene Data'!H11)))</f>
        <v/>
      </c>
      <c r="EC17" s="262" t="str">
        <f ca="true">+IF(OFFSET('Hygiene Data'!$H$13,0,10*ROW('Hygiene Data'!H11))="","",OFFSET('Hygiene Data'!$H$13,0,10*ROW('Hygiene Data'!H11)))</f>
        <v/>
      </c>
      <c r="ED17" s="262" t="str">
        <f ca="true">+IF(OFFSET('Hygiene Data'!$I$11,0,10*ROW('Hygiene Data'!I11))="","",OFFSET('Hygiene Data'!$I$11,0,10*ROW('Hygiene Data'!I11)))</f>
        <v/>
      </c>
      <c r="EE17" s="262" t="str">
        <f ca="true">+IF(OFFSET('Hygiene Data'!$I$12,0,10*ROW('Hygiene Data'!I11))="","",OFFSET('Hygiene Data'!$I$12,0,10*ROW('Hygiene Data'!I11)))</f>
        <v/>
      </c>
      <c r="EF17" s="262"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8"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2"/>
      <c r="BS18" s="262" t="str">
        <f ca="true">+IF(OFFSET('Water Data'!$D$27,0,10*ROW('Water Data'!D12))="","",OFFSET('Water Data'!$D$27,0,10*ROW('Water Data'!D12)))</f>
        <v/>
      </c>
      <c r="BT18" s="262" t="str">
        <f ca="true">+IF(OFFSET('Water Data'!$D$28,0,10*ROW('Water Data'!D12))="","",OFFSET('Water Data'!$D$28,0,10*ROW('Water Data'!D12)))</f>
        <v/>
      </c>
      <c r="BU18" s="262" t="str">
        <f ca="true">+IF(OFFSET('Water Data'!$D$29,0,10*ROW('Water Data'!D12))="","",OFFSET('Water Data'!$D$29,0,10*ROW('Water Data'!D12)))</f>
        <v/>
      </c>
      <c r="BV18" s="262" t="str">
        <f ca="true">+IF(OFFSET('Water Data'!$E$27,0,10*ROW('Water Data'!E12))="","",OFFSET('Water Data'!$E$27,0,10*ROW('Water Data'!E12)))</f>
        <v/>
      </c>
      <c r="BW18" s="262" t="str">
        <f ca="true">+IF(OFFSET('Water Data'!$E$28,0,10*ROW('Water Data'!E12))="","",OFFSET('Water Data'!$E$28,0,10*ROW('Water Data'!E12)))</f>
        <v/>
      </c>
      <c r="BX18" s="262" t="str">
        <f ca="true">+IF(OFFSET('Water Data'!$E$29,0,10*ROW('Water Data'!E12))="","",OFFSET('Water Data'!$E$29,0,10*ROW('Water Data'!E12)))</f>
        <v/>
      </c>
      <c r="BY18" s="262" t="str">
        <f ca="true">+IF(OFFSET('Water Data'!$F$27,0,10*ROW('Water Data'!F12))="","",OFFSET('Water Data'!$F$27,0,10*ROW('Water Data'!F12)))</f>
        <v/>
      </c>
      <c r="BZ18" s="262" t="str">
        <f ca="true">+IF(OFFSET('Water Data'!$F$28,0,10*ROW('Water Data'!F12))="","",OFFSET('Water Data'!$F$28,0,10*ROW('Water Data'!F12)))</f>
        <v/>
      </c>
      <c r="CA18" s="262" t="str">
        <f ca="true">+IF(OFFSET('Water Data'!$F$29,0,10*ROW('Water Data'!F12))="","",OFFSET('Water Data'!$F$29,0,10*ROW('Water Data'!F12)))</f>
        <v/>
      </c>
      <c r="CB18" s="262" t="str">
        <f ca="true">+IF(OFFSET('Water Data'!$G$27,0,10*ROW('Water Data'!G12))="","",OFFSET('Water Data'!$G$27,0,10*ROW('Water Data'!G12)))</f>
        <v/>
      </c>
      <c r="CC18" s="262" t="str">
        <f ca="true">+IF(OFFSET('Water Data'!$G$28,0,10*ROW('Water Data'!G12))="","",OFFSET('Water Data'!$G$28,0,10*ROW('Water Data'!G12)))</f>
        <v/>
      </c>
      <c r="CD18" s="262" t="str">
        <f ca="true">+IF(OFFSET('Water Data'!$G$29,0,10*ROW('Water Data'!G12))="","",OFFSET('Water Data'!$G$29,0,10*ROW('Water Data'!G12)))</f>
        <v/>
      </c>
      <c r="CE18" s="262" t="str">
        <f ca="true">+IF(OFFSET('Water Data'!$H$27,0,10*ROW('Water Data'!H12))="","",OFFSET('Water Data'!$H$27,0,10*ROW('Water Data'!H12)))</f>
        <v/>
      </c>
      <c r="CF18" s="262" t="str">
        <f ca="true">+IF(OFFSET('Water Data'!$H$28,0,10*ROW('Water Data'!H12))="","",OFFSET('Water Data'!$H$28,0,10*ROW('Water Data'!H12)))</f>
        <v/>
      </c>
      <c r="CG18" s="262" t="str">
        <f ca="true">+IF(OFFSET('Water Data'!$H$29,0,10*ROW('Water Data'!H12))="","",OFFSET('Water Data'!$H$29,0,10*ROW('Water Data'!H12)))</f>
        <v/>
      </c>
      <c r="CH18" s="262" t="str">
        <f ca="true">+IF(OFFSET('Water Data'!$I$27,0,10*ROW('Water Data'!I12))="","",OFFSET('Water Data'!$I$27,0,10*ROW('Water Data'!I12)))</f>
        <v/>
      </c>
      <c r="CI18" s="262" t="str">
        <f ca="true">+IF(OFFSET('Water Data'!$I$28,0,10*ROW('Water Data'!I12))="","",OFFSET('Water Data'!$I$28,0,10*ROW('Water Data'!I12)))</f>
        <v/>
      </c>
      <c r="CJ18" s="262" t="str">
        <f ca="true">+IF(OFFSET('Water Data'!$I$29,0,10*ROW('Water Data'!I12))="","",OFFSET('Water Data'!$I$29,0,10*ROW('Water Data'!I12)))</f>
        <v/>
      </c>
      <c r="CK18" s="262" t="str">
        <f ca="true">+IF(OFFSET('Sanitation Data'!$D$28,0,10*ROW('Sanitation Data'!D12))="","",OFFSET('Sanitation Data'!$D$28,0,10*ROW('Sanitation Data'!D12)))</f>
        <v/>
      </c>
      <c r="CL18" s="262" t="str">
        <f ca="true">+IF(OFFSET('Sanitation Data'!$D$29,0,10*ROW('Sanitation Data'!D12))="","",OFFSET('Sanitation Data'!$D$29,0,10*ROW('Sanitation Data'!D12)))</f>
        <v/>
      </c>
      <c r="CM18" s="262" t="str">
        <f ca="true">+IF(OFFSET('Sanitation Data'!$D$30,0,10*ROW('Sanitation Data'!D12))="","",OFFSET('Sanitation Data'!$D$30,0,10*ROW('Sanitation Data'!D12)))</f>
        <v/>
      </c>
      <c r="CN18" s="262" t="str">
        <f ca="true">+IF(OFFSET('Sanitation Data'!$D$31,0,10*ROW('Sanitation Data'!D12))="","",OFFSET('Sanitation Data'!$D$31,0,10*ROW('Sanitation Data'!D12)))</f>
        <v/>
      </c>
      <c r="CO18" s="262" t="str">
        <f ca="true">+IF(OFFSET('Sanitation Data'!$D$32,0,10*ROW('Sanitation Data'!D12))="","",OFFSET('Sanitation Data'!$D$32,0,10*ROW('Sanitation Data'!D12)))</f>
        <v/>
      </c>
      <c r="CP18" s="262" t="str">
        <f ca="true">+IF(OFFSET('Sanitation Data'!$E$28,0,10*ROW('Sanitation Data'!E12))="","",OFFSET('Sanitation Data'!$E$28,0,10*ROW('Sanitation Data'!E12)))</f>
        <v/>
      </c>
      <c r="CQ18" s="262" t="str">
        <f ca="true">+IF(OFFSET('Sanitation Data'!$E$29,0,10*ROW('Sanitation Data'!E12))="","",OFFSET('Sanitation Data'!$E$29,0,10*ROW('Sanitation Data'!E12)))</f>
        <v/>
      </c>
      <c r="CR18" s="262" t="str">
        <f ca="true">+IF(OFFSET('Sanitation Data'!$E$30,0,10*ROW('Sanitation Data'!E12))="","",OFFSET('Sanitation Data'!$E$30,0,10*ROW('Sanitation Data'!E12)))</f>
        <v/>
      </c>
      <c r="CS18" s="262" t="str">
        <f ca="true">+IF(OFFSET('Sanitation Data'!$E$31,0,10*ROW('Sanitation Data'!E12))="","",OFFSET('Sanitation Data'!$E$31,0,10*ROW('Sanitation Data'!E12)))</f>
        <v/>
      </c>
      <c r="CT18" s="262" t="str">
        <f ca="true">+IF(OFFSET('Sanitation Data'!$E$32,0,10*ROW('Sanitation Data'!E12))="","",OFFSET('Sanitation Data'!$E$32,0,10*ROW('Sanitation Data'!E12)))</f>
        <v/>
      </c>
      <c r="CU18" s="262" t="str">
        <f ca="true">+IF(OFFSET('Sanitation Data'!$F$28,0,10*ROW('Sanitation Data'!F12))="","",OFFSET('Sanitation Data'!$F$28,0,10*ROW('Sanitation Data'!F12)))</f>
        <v/>
      </c>
      <c r="CV18" s="262" t="str">
        <f ca="true">+IF(OFFSET('Sanitation Data'!$F$29,0,10*ROW('Sanitation Data'!F12))="","",OFFSET('Sanitation Data'!$F$29,0,10*ROW('Sanitation Data'!F12)))</f>
        <v/>
      </c>
      <c r="CW18" s="262" t="str">
        <f ca="true">+IF(OFFSET('Sanitation Data'!$F$30,0,10*ROW('Sanitation Data'!F12))="","",OFFSET('Sanitation Data'!$F$30,0,10*ROW('Sanitation Data'!F12)))</f>
        <v/>
      </c>
      <c r="CX18" s="262" t="str">
        <f ca="true">+IF(OFFSET('Sanitation Data'!$F$31,0,10*ROW('Sanitation Data'!F12))="","",OFFSET('Sanitation Data'!$F$31,0,10*ROW('Sanitation Data'!F12)))</f>
        <v/>
      </c>
      <c r="CY18" s="262" t="str">
        <f ca="true">+IF(OFFSET('Sanitation Data'!$F$32,0,10*ROW('Sanitation Data'!F12))="","",OFFSET('Sanitation Data'!$F$32,0,10*ROW('Sanitation Data'!F12)))</f>
        <v/>
      </c>
      <c r="CZ18" s="262" t="str">
        <f ca="true">+IF(OFFSET('Sanitation Data'!$G$28,0,10*ROW('Sanitation Data'!G12))="","",OFFSET('Sanitation Data'!$G$28,0,10*ROW('Sanitation Data'!G12)))</f>
        <v/>
      </c>
      <c r="DA18" s="262" t="str">
        <f ca="true">+IF(OFFSET('Sanitation Data'!$G$29,0,10*ROW('Sanitation Data'!G12))="","",OFFSET('Sanitation Data'!$G$29,0,10*ROW('Sanitation Data'!G12)))</f>
        <v/>
      </c>
      <c r="DB18" s="262" t="str">
        <f ca="true">+IF(OFFSET('Sanitation Data'!$G$30,0,10*ROW('Sanitation Data'!G12))="","",OFFSET('Sanitation Data'!$G$30,0,10*ROW('Sanitation Data'!G12)))</f>
        <v/>
      </c>
      <c r="DC18" s="262" t="str">
        <f ca="true">+IF(OFFSET('Sanitation Data'!$G$31,0,10*ROW('Sanitation Data'!G12))="","",OFFSET('Sanitation Data'!$G$31,0,10*ROW('Sanitation Data'!G12)))</f>
        <v/>
      </c>
      <c r="DD18" s="262" t="str">
        <f ca="true">+IF(OFFSET('Sanitation Data'!$G$32,0,10*ROW('Sanitation Data'!G12))="","",OFFSET('Sanitation Data'!$G$32,0,10*ROW('Sanitation Data'!G12)))</f>
        <v/>
      </c>
      <c r="DE18" s="262" t="str">
        <f ca="true">+IF(OFFSET('Sanitation Data'!$H$28,0,10*ROW('Sanitation Data'!H12))="","",OFFSET('Sanitation Data'!$H$28,0,10*ROW('Sanitation Data'!H12)))</f>
        <v/>
      </c>
      <c r="DF18" s="262" t="str">
        <f ca="true">+IF(OFFSET('Sanitation Data'!$H$29,0,10*ROW('Sanitation Data'!H12))="","",OFFSET('Sanitation Data'!$H$29,0,10*ROW('Sanitation Data'!H12)))</f>
        <v/>
      </c>
      <c r="DG18" s="262" t="str">
        <f ca="true">+IF(OFFSET('Sanitation Data'!$H$30,0,10*ROW('Sanitation Data'!H12))="","",OFFSET('Sanitation Data'!$H$30,0,10*ROW('Sanitation Data'!H12)))</f>
        <v/>
      </c>
      <c r="DH18" s="262" t="str">
        <f ca="true">+IF(OFFSET('Sanitation Data'!$H$31,0,10*ROW('Sanitation Data'!H12))="","",OFFSET('Sanitation Data'!$H$31,0,10*ROW('Sanitation Data'!H12)))</f>
        <v/>
      </c>
      <c r="DI18" s="262" t="str">
        <f ca="true">+IF(OFFSET('Sanitation Data'!$H$32,0,10*ROW('Sanitation Data'!H12))="","",OFFSET('Sanitation Data'!$H$32,0,10*ROW('Sanitation Data'!H12)))</f>
        <v/>
      </c>
      <c r="DJ18" s="262" t="str">
        <f ca="true">+IF(OFFSET('Sanitation Data'!$I$28,0,10*ROW('Sanitation Data'!I12))="","",OFFSET('Sanitation Data'!$I$28,0,10*ROW('Sanitation Data'!I12)))</f>
        <v/>
      </c>
      <c r="DK18" s="262" t="str">
        <f ca="true">+IF(OFFSET('Sanitation Data'!$I$29,0,10*ROW('Sanitation Data'!I12))="","",OFFSET('Sanitation Data'!$I$29,0,10*ROW('Sanitation Data'!I12)))</f>
        <v/>
      </c>
      <c r="DL18" s="262" t="str">
        <f ca="true">+IF(OFFSET('Sanitation Data'!$I$30,0,10*ROW('Sanitation Data'!I12))="","",OFFSET('Sanitation Data'!$I$30,0,10*ROW('Sanitation Data'!I12)))</f>
        <v/>
      </c>
      <c r="DM18" s="262" t="str">
        <f ca="true">+IF(OFFSET('Sanitation Data'!$I$31,0,10*ROW('Sanitation Data'!I12))="","",OFFSET('Sanitation Data'!$I$31,0,10*ROW('Sanitation Data'!I12)))</f>
        <v/>
      </c>
      <c r="DN18" s="262" t="str">
        <f ca="true">+IF(OFFSET('Sanitation Data'!$I$32,0,10*ROW('Sanitation Data'!I12))="","",OFFSET('Sanitation Data'!$I$32,0,10*ROW('Sanitation Data'!I12)))</f>
        <v/>
      </c>
      <c r="DO18" s="262" t="str">
        <f ca="true">+IF(OFFSET('Hygiene Data'!$D$11,0,10*ROW('Hygiene Data'!D12))="","",OFFSET('Hygiene Data'!$D$11,0,10*ROW('Hygiene Data'!D12)))</f>
        <v/>
      </c>
      <c r="DP18" s="262" t="str">
        <f ca="true">+IF(OFFSET('Hygiene Data'!$D$12,0,10*ROW('Hygiene Data'!D12))="","",OFFSET('Hygiene Data'!$D$12,0,10*ROW('Hygiene Data'!D12)))</f>
        <v/>
      </c>
      <c r="DQ18" s="262" t="str">
        <f ca="true">+IF(OFFSET('Hygiene Data'!$D$13,0,10*ROW('Hygiene Data'!D12))="","",OFFSET('Hygiene Data'!$D$13,0,10*ROW('Hygiene Data'!D12)))</f>
        <v/>
      </c>
      <c r="DR18" s="262" t="str">
        <f ca="true">+IF(OFFSET('Hygiene Data'!$E$11,0,10*ROW('Hygiene Data'!E12))="","",OFFSET('Hygiene Data'!$E$11,0,10*ROW('Hygiene Data'!E12)))</f>
        <v/>
      </c>
      <c r="DS18" s="262" t="str">
        <f ca="true">+IF(OFFSET('Hygiene Data'!$E$12,0,10*ROW('Hygiene Data'!E12))="","",OFFSET('Hygiene Data'!$E$12,0,10*ROW('Hygiene Data'!E12)))</f>
        <v/>
      </c>
      <c r="DT18" s="262" t="str">
        <f ca="true">+IF(OFFSET('Hygiene Data'!$E$13,0,10*ROW('Hygiene Data'!E12))="","",OFFSET('Hygiene Data'!$E$13,0,10*ROW('Hygiene Data'!E12)))</f>
        <v/>
      </c>
      <c r="DU18" s="262" t="str">
        <f ca="true">+IF(OFFSET('Hygiene Data'!$F$11,0,10*ROW('Hygiene Data'!F12))="","",OFFSET('Hygiene Data'!$F$11,0,10*ROW('Hygiene Data'!F12)))</f>
        <v/>
      </c>
      <c r="DV18" s="262" t="str">
        <f ca="true">+IF(OFFSET('Hygiene Data'!$F$12,0,10*ROW('Hygiene Data'!F12))="","",OFFSET('Hygiene Data'!$F$12,0,10*ROW('Hygiene Data'!F12)))</f>
        <v/>
      </c>
      <c r="DW18" s="262" t="str">
        <f ca="true">+IF(OFFSET('Hygiene Data'!$F$13,0,10*ROW('Hygiene Data'!F12))="","",OFFSET('Hygiene Data'!$F$13,0,10*ROW('Hygiene Data'!F12)))</f>
        <v/>
      </c>
      <c r="DX18" s="262" t="str">
        <f ca="true">+IF(OFFSET('Hygiene Data'!$G$11,0,10*ROW('Hygiene Data'!G12))="","",OFFSET('Hygiene Data'!$G$11,0,10*ROW('Hygiene Data'!G12)))</f>
        <v/>
      </c>
      <c r="DY18" s="262" t="str">
        <f ca="true">+IF(OFFSET('Hygiene Data'!$G$12,0,10*ROW('Hygiene Data'!G12))="","",OFFSET('Hygiene Data'!$G$12,0,10*ROW('Hygiene Data'!G12)))</f>
        <v/>
      </c>
      <c r="DZ18" s="262" t="str">
        <f ca="true">+IF(OFFSET('Hygiene Data'!$G$13,0,10*ROW('Hygiene Data'!G12))="","",OFFSET('Hygiene Data'!$G$13,0,10*ROW('Hygiene Data'!G12)))</f>
        <v/>
      </c>
      <c r="EA18" s="262" t="str">
        <f ca="true">+IF(OFFSET('Hygiene Data'!$H$11,0,10*ROW('Hygiene Data'!H12))="","",OFFSET('Hygiene Data'!$H$11,0,10*ROW('Hygiene Data'!H12)))</f>
        <v/>
      </c>
      <c r="EB18" s="262" t="str">
        <f ca="true">+IF(OFFSET('Hygiene Data'!$H$12,0,10*ROW('Hygiene Data'!H12))="","",OFFSET('Hygiene Data'!$H$12,0,10*ROW('Hygiene Data'!H12)))</f>
        <v/>
      </c>
      <c r="EC18" s="262" t="str">
        <f ca="true">+IF(OFFSET('Hygiene Data'!$H$13,0,10*ROW('Hygiene Data'!H12))="","",OFFSET('Hygiene Data'!$H$13,0,10*ROW('Hygiene Data'!H12)))</f>
        <v/>
      </c>
      <c r="ED18" s="262" t="str">
        <f ca="true">+IF(OFFSET('Hygiene Data'!$I$11,0,10*ROW('Hygiene Data'!I12))="","",OFFSET('Hygiene Data'!$I$11,0,10*ROW('Hygiene Data'!I12)))</f>
        <v/>
      </c>
      <c r="EE18" s="262" t="str">
        <f ca="true">+IF(OFFSET('Hygiene Data'!$I$12,0,10*ROW('Hygiene Data'!I12))="","",OFFSET('Hygiene Data'!$I$12,0,10*ROW('Hygiene Data'!I12)))</f>
        <v/>
      </c>
      <c r="EF18" s="262"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8"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2"/>
      <c r="BS19" s="262" t="str">
        <f ca="true">+IF(OFFSET('Water Data'!$D$27,0,10*ROW('Water Data'!D13))="","",OFFSET('Water Data'!$D$27,0,10*ROW('Water Data'!D13)))</f>
        <v/>
      </c>
      <c r="BT19" s="262" t="str">
        <f ca="true">+IF(OFFSET('Water Data'!$D$28,0,10*ROW('Water Data'!D13))="","",OFFSET('Water Data'!$D$28,0,10*ROW('Water Data'!D13)))</f>
        <v/>
      </c>
      <c r="BU19" s="262" t="str">
        <f ca="true">+IF(OFFSET('Water Data'!$D$29,0,10*ROW('Water Data'!D13))="","",OFFSET('Water Data'!$D$29,0,10*ROW('Water Data'!D13)))</f>
        <v/>
      </c>
      <c r="BV19" s="262" t="str">
        <f ca="true">+IF(OFFSET('Water Data'!$E$27,0,10*ROW('Water Data'!E13))="","",OFFSET('Water Data'!$E$27,0,10*ROW('Water Data'!E13)))</f>
        <v/>
      </c>
      <c r="BW19" s="262" t="str">
        <f ca="true">+IF(OFFSET('Water Data'!$E$28,0,10*ROW('Water Data'!E13))="","",OFFSET('Water Data'!$E$28,0,10*ROW('Water Data'!E13)))</f>
        <v/>
      </c>
      <c r="BX19" s="262" t="str">
        <f ca="true">+IF(OFFSET('Water Data'!$E$29,0,10*ROW('Water Data'!E13))="","",OFFSET('Water Data'!$E$29,0,10*ROW('Water Data'!E13)))</f>
        <v/>
      </c>
      <c r="BY19" s="262" t="str">
        <f ca="true">+IF(OFFSET('Water Data'!$F$27,0,10*ROW('Water Data'!F13))="","",OFFSET('Water Data'!$F$27,0,10*ROW('Water Data'!F13)))</f>
        <v/>
      </c>
      <c r="BZ19" s="262" t="str">
        <f ca="true">+IF(OFFSET('Water Data'!$F$28,0,10*ROW('Water Data'!F13))="","",OFFSET('Water Data'!$F$28,0,10*ROW('Water Data'!F13)))</f>
        <v/>
      </c>
      <c r="CA19" s="262" t="str">
        <f ca="true">+IF(OFFSET('Water Data'!$F$29,0,10*ROW('Water Data'!F13))="","",OFFSET('Water Data'!$F$29,0,10*ROW('Water Data'!F13)))</f>
        <v/>
      </c>
      <c r="CB19" s="262" t="str">
        <f ca="true">+IF(OFFSET('Water Data'!$G$27,0,10*ROW('Water Data'!G13))="","",OFFSET('Water Data'!$G$27,0,10*ROW('Water Data'!G13)))</f>
        <v/>
      </c>
      <c r="CC19" s="262" t="str">
        <f ca="true">+IF(OFFSET('Water Data'!$G$28,0,10*ROW('Water Data'!G13))="","",OFFSET('Water Data'!$G$28,0,10*ROW('Water Data'!G13)))</f>
        <v/>
      </c>
      <c r="CD19" s="262" t="str">
        <f ca="true">+IF(OFFSET('Water Data'!$G$29,0,10*ROW('Water Data'!G13))="","",OFFSET('Water Data'!$G$29,0,10*ROW('Water Data'!G13)))</f>
        <v/>
      </c>
      <c r="CE19" s="262" t="str">
        <f ca="true">+IF(OFFSET('Water Data'!$H$27,0,10*ROW('Water Data'!H13))="","",OFFSET('Water Data'!$H$27,0,10*ROW('Water Data'!H13)))</f>
        <v/>
      </c>
      <c r="CF19" s="262" t="str">
        <f ca="true">+IF(OFFSET('Water Data'!$H$28,0,10*ROW('Water Data'!H13))="","",OFFSET('Water Data'!$H$28,0,10*ROW('Water Data'!H13)))</f>
        <v/>
      </c>
      <c r="CG19" s="262" t="str">
        <f ca="true">+IF(OFFSET('Water Data'!$H$29,0,10*ROW('Water Data'!H13))="","",OFFSET('Water Data'!$H$29,0,10*ROW('Water Data'!H13)))</f>
        <v/>
      </c>
      <c r="CH19" s="262" t="str">
        <f ca="true">+IF(OFFSET('Water Data'!$I$27,0,10*ROW('Water Data'!I13))="","",OFFSET('Water Data'!$I$27,0,10*ROW('Water Data'!I13)))</f>
        <v/>
      </c>
      <c r="CI19" s="262" t="str">
        <f ca="true">+IF(OFFSET('Water Data'!$I$28,0,10*ROW('Water Data'!I13))="","",OFFSET('Water Data'!$I$28,0,10*ROW('Water Data'!I13)))</f>
        <v/>
      </c>
      <c r="CJ19" s="262" t="str">
        <f ca="true">+IF(OFFSET('Water Data'!$I$29,0,10*ROW('Water Data'!I13))="","",OFFSET('Water Data'!$I$29,0,10*ROW('Water Data'!I13)))</f>
        <v/>
      </c>
      <c r="CK19" s="262" t="str">
        <f ca="true">+IF(OFFSET('Sanitation Data'!$D$28,0,10*ROW('Sanitation Data'!D13))="","",OFFSET('Sanitation Data'!$D$28,0,10*ROW('Sanitation Data'!D13)))</f>
        <v/>
      </c>
      <c r="CL19" s="262" t="str">
        <f ca="true">+IF(OFFSET('Sanitation Data'!$D$29,0,10*ROW('Sanitation Data'!D13))="","",OFFSET('Sanitation Data'!$D$29,0,10*ROW('Sanitation Data'!D13)))</f>
        <v/>
      </c>
      <c r="CM19" s="262" t="str">
        <f ca="true">+IF(OFFSET('Sanitation Data'!$D$30,0,10*ROW('Sanitation Data'!D13))="","",OFFSET('Sanitation Data'!$D$30,0,10*ROW('Sanitation Data'!D13)))</f>
        <v/>
      </c>
      <c r="CN19" s="262" t="str">
        <f ca="true">+IF(OFFSET('Sanitation Data'!$D$31,0,10*ROW('Sanitation Data'!D13))="","",OFFSET('Sanitation Data'!$D$31,0,10*ROW('Sanitation Data'!D13)))</f>
        <v/>
      </c>
      <c r="CO19" s="262" t="str">
        <f ca="true">+IF(OFFSET('Sanitation Data'!$D$32,0,10*ROW('Sanitation Data'!D13))="","",OFFSET('Sanitation Data'!$D$32,0,10*ROW('Sanitation Data'!D13)))</f>
        <v/>
      </c>
      <c r="CP19" s="262" t="str">
        <f ca="true">+IF(OFFSET('Sanitation Data'!$E$28,0,10*ROW('Sanitation Data'!E13))="","",OFFSET('Sanitation Data'!$E$28,0,10*ROW('Sanitation Data'!E13)))</f>
        <v/>
      </c>
      <c r="CQ19" s="262" t="str">
        <f ca="true">+IF(OFFSET('Sanitation Data'!$E$29,0,10*ROW('Sanitation Data'!E13))="","",OFFSET('Sanitation Data'!$E$29,0,10*ROW('Sanitation Data'!E13)))</f>
        <v/>
      </c>
      <c r="CR19" s="262" t="str">
        <f ca="true">+IF(OFFSET('Sanitation Data'!$E$30,0,10*ROW('Sanitation Data'!E13))="","",OFFSET('Sanitation Data'!$E$30,0,10*ROW('Sanitation Data'!E13)))</f>
        <v/>
      </c>
      <c r="CS19" s="262" t="str">
        <f ca="true">+IF(OFFSET('Sanitation Data'!$E$31,0,10*ROW('Sanitation Data'!E13))="","",OFFSET('Sanitation Data'!$E$31,0,10*ROW('Sanitation Data'!E13)))</f>
        <v/>
      </c>
      <c r="CT19" s="262" t="str">
        <f ca="true">+IF(OFFSET('Sanitation Data'!$E$32,0,10*ROW('Sanitation Data'!E13))="","",OFFSET('Sanitation Data'!$E$32,0,10*ROW('Sanitation Data'!E13)))</f>
        <v/>
      </c>
      <c r="CU19" s="262" t="str">
        <f ca="true">+IF(OFFSET('Sanitation Data'!$F$28,0,10*ROW('Sanitation Data'!F13))="","",OFFSET('Sanitation Data'!$F$28,0,10*ROW('Sanitation Data'!F13)))</f>
        <v/>
      </c>
      <c r="CV19" s="262" t="str">
        <f ca="true">+IF(OFFSET('Sanitation Data'!$F$29,0,10*ROW('Sanitation Data'!F13))="","",OFFSET('Sanitation Data'!$F$29,0,10*ROW('Sanitation Data'!F13)))</f>
        <v/>
      </c>
      <c r="CW19" s="262" t="str">
        <f ca="true">+IF(OFFSET('Sanitation Data'!$F$30,0,10*ROW('Sanitation Data'!F13))="","",OFFSET('Sanitation Data'!$F$30,0,10*ROW('Sanitation Data'!F13)))</f>
        <v/>
      </c>
      <c r="CX19" s="262" t="str">
        <f ca="true">+IF(OFFSET('Sanitation Data'!$F$31,0,10*ROW('Sanitation Data'!F13))="","",OFFSET('Sanitation Data'!$F$31,0,10*ROW('Sanitation Data'!F13)))</f>
        <v/>
      </c>
      <c r="CY19" s="262" t="str">
        <f ca="true">+IF(OFFSET('Sanitation Data'!$F$32,0,10*ROW('Sanitation Data'!F13))="","",OFFSET('Sanitation Data'!$F$32,0,10*ROW('Sanitation Data'!F13)))</f>
        <v/>
      </c>
      <c r="CZ19" s="262" t="str">
        <f ca="true">+IF(OFFSET('Sanitation Data'!$G$28,0,10*ROW('Sanitation Data'!G13))="","",OFFSET('Sanitation Data'!$G$28,0,10*ROW('Sanitation Data'!G13)))</f>
        <v/>
      </c>
      <c r="DA19" s="262" t="str">
        <f ca="true">+IF(OFFSET('Sanitation Data'!$G$29,0,10*ROW('Sanitation Data'!G13))="","",OFFSET('Sanitation Data'!$G$29,0,10*ROW('Sanitation Data'!G13)))</f>
        <v/>
      </c>
      <c r="DB19" s="262" t="str">
        <f ca="true">+IF(OFFSET('Sanitation Data'!$G$30,0,10*ROW('Sanitation Data'!G13))="","",OFFSET('Sanitation Data'!$G$30,0,10*ROW('Sanitation Data'!G13)))</f>
        <v/>
      </c>
      <c r="DC19" s="262" t="str">
        <f ca="true">+IF(OFFSET('Sanitation Data'!$G$31,0,10*ROW('Sanitation Data'!G13))="","",OFFSET('Sanitation Data'!$G$31,0,10*ROW('Sanitation Data'!G13)))</f>
        <v/>
      </c>
      <c r="DD19" s="262" t="str">
        <f ca="true">+IF(OFFSET('Sanitation Data'!$G$32,0,10*ROW('Sanitation Data'!G13))="","",OFFSET('Sanitation Data'!$G$32,0,10*ROW('Sanitation Data'!G13)))</f>
        <v/>
      </c>
      <c r="DE19" s="262" t="str">
        <f ca="true">+IF(OFFSET('Sanitation Data'!$H$28,0,10*ROW('Sanitation Data'!H13))="","",OFFSET('Sanitation Data'!$H$28,0,10*ROW('Sanitation Data'!H13)))</f>
        <v/>
      </c>
      <c r="DF19" s="262" t="str">
        <f ca="true">+IF(OFFSET('Sanitation Data'!$H$29,0,10*ROW('Sanitation Data'!H13))="","",OFFSET('Sanitation Data'!$H$29,0,10*ROW('Sanitation Data'!H13)))</f>
        <v/>
      </c>
      <c r="DG19" s="262" t="str">
        <f ca="true">+IF(OFFSET('Sanitation Data'!$H$30,0,10*ROW('Sanitation Data'!H13))="","",OFFSET('Sanitation Data'!$H$30,0,10*ROW('Sanitation Data'!H13)))</f>
        <v/>
      </c>
      <c r="DH19" s="262" t="str">
        <f ca="true">+IF(OFFSET('Sanitation Data'!$H$31,0,10*ROW('Sanitation Data'!H13))="","",OFFSET('Sanitation Data'!$H$31,0,10*ROW('Sanitation Data'!H13)))</f>
        <v/>
      </c>
      <c r="DI19" s="262" t="str">
        <f ca="true">+IF(OFFSET('Sanitation Data'!$H$32,0,10*ROW('Sanitation Data'!H13))="","",OFFSET('Sanitation Data'!$H$32,0,10*ROW('Sanitation Data'!H13)))</f>
        <v/>
      </c>
      <c r="DJ19" s="262" t="str">
        <f ca="true">+IF(OFFSET('Sanitation Data'!$I$28,0,10*ROW('Sanitation Data'!I13))="","",OFFSET('Sanitation Data'!$I$28,0,10*ROW('Sanitation Data'!I13)))</f>
        <v/>
      </c>
      <c r="DK19" s="262" t="str">
        <f ca="true">+IF(OFFSET('Sanitation Data'!$I$29,0,10*ROW('Sanitation Data'!I13))="","",OFFSET('Sanitation Data'!$I$29,0,10*ROW('Sanitation Data'!I13)))</f>
        <v/>
      </c>
      <c r="DL19" s="262" t="str">
        <f ca="true">+IF(OFFSET('Sanitation Data'!$I$30,0,10*ROW('Sanitation Data'!I13))="","",OFFSET('Sanitation Data'!$I$30,0,10*ROW('Sanitation Data'!I13)))</f>
        <v/>
      </c>
      <c r="DM19" s="262" t="str">
        <f ca="true">+IF(OFFSET('Sanitation Data'!$I$31,0,10*ROW('Sanitation Data'!I13))="","",OFFSET('Sanitation Data'!$I$31,0,10*ROW('Sanitation Data'!I13)))</f>
        <v/>
      </c>
      <c r="DN19" s="262" t="str">
        <f ca="true">+IF(OFFSET('Sanitation Data'!$I$32,0,10*ROW('Sanitation Data'!I13))="","",OFFSET('Sanitation Data'!$I$32,0,10*ROW('Sanitation Data'!I13)))</f>
        <v/>
      </c>
      <c r="DO19" s="262" t="str">
        <f ca="true">+IF(OFFSET('Hygiene Data'!$D$11,0,10*ROW('Hygiene Data'!D13))="","",OFFSET('Hygiene Data'!$D$11,0,10*ROW('Hygiene Data'!D13)))</f>
        <v/>
      </c>
      <c r="DP19" s="262" t="str">
        <f ca="true">+IF(OFFSET('Hygiene Data'!$D$12,0,10*ROW('Hygiene Data'!D13))="","",OFFSET('Hygiene Data'!$D$12,0,10*ROW('Hygiene Data'!D13)))</f>
        <v/>
      </c>
      <c r="DQ19" s="262" t="str">
        <f ca="true">+IF(OFFSET('Hygiene Data'!$D$13,0,10*ROW('Hygiene Data'!D13))="","",OFFSET('Hygiene Data'!$D$13,0,10*ROW('Hygiene Data'!D13)))</f>
        <v/>
      </c>
      <c r="DR19" s="262" t="str">
        <f ca="true">+IF(OFFSET('Hygiene Data'!$E$11,0,10*ROW('Hygiene Data'!E13))="","",OFFSET('Hygiene Data'!$E$11,0,10*ROW('Hygiene Data'!E13)))</f>
        <v/>
      </c>
      <c r="DS19" s="262" t="str">
        <f ca="true">+IF(OFFSET('Hygiene Data'!$E$12,0,10*ROW('Hygiene Data'!E13))="","",OFFSET('Hygiene Data'!$E$12,0,10*ROW('Hygiene Data'!E13)))</f>
        <v/>
      </c>
      <c r="DT19" s="262" t="str">
        <f ca="true">+IF(OFFSET('Hygiene Data'!$E$13,0,10*ROW('Hygiene Data'!E13))="","",OFFSET('Hygiene Data'!$E$13,0,10*ROW('Hygiene Data'!E13)))</f>
        <v/>
      </c>
      <c r="DU19" s="262" t="str">
        <f ca="true">+IF(OFFSET('Hygiene Data'!$F$11,0,10*ROW('Hygiene Data'!F13))="","",OFFSET('Hygiene Data'!$F$11,0,10*ROW('Hygiene Data'!F13)))</f>
        <v/>
      </c>
      <c r="DV19" s="262" t="str">
        <f ca="true">+IF(OFFSET('Hygiene Data'!$F$12,0,10*ROW('Hygiene Data'!F13))="","",OFFSET('Hygiene Data'!$F$12,0,10*ROW('Hygiene Data'!F13)))</f>
        <v/>
      </c>
      <c r="DW19" s="262" t="str">
        <f ca="true">+IF(OFFSET('Hygiene Data'!$F$13,0,10*ROW('Hygiene Data'!F13))="","",OFFSET('Hygiene Data'!$F$13,0,10*ROW('Hygiene Data'!F13)))</f>
        <v/>
      </c>
      <c r="DX19" s="262" t="str">
        <f ca="true">+IF(OFFSET('Hygiene Data'!$G$11,0,10*ROW('Hygiene Data'!G13))="","",OFFSET('Hygiene Data'!$G$11,0,10*ROW('Hygiene Data'!G13)))</f>
        <v/>
      </c>
      <c r="DY19" s="262" t="str">
        <f ca="true">+IF(OFFSET('Hygiene Data'!$G$12,0,10*ROW('Hygiene Data'!G13))="","",OFFSET('Hygiene Data'!$G$12,0,10*ROW('Hygiene Data'!G13)))</f>
        <v/>
      </c>
      <c r="DZ19" s="262" t="str">
        <f ca="true">+IF(OFFSET('Hygiene Data'!$G$13,0,10*ROW('Hygiene Data'!G13))="","",OFFSET('Hygiene Data'!$G$13,0,10*ROW('Hygiene Data'!G13)))</f>
        <v/>
      </c>
      <c r="EA19" s="262" t="str">
        <f ca="true">+IF(OFFSET('Hygiene Data'!$H$11,0,10*ROW('Hygiene Data'!H13))="","",OFFSET('Hygiene Data'!$H$11,0,10*ROW('Hygiene Data'!H13)))</f>
        <v/>
      </c>
      <c r="EB19" s="262" t="str">
        <f ca="true">+IF(OFFSET('Hygiene Data'!$H$12,0,10*ROW('Hygiene Data'!H13))="","",OFFSET('Hygiene Data'!$H$12,0,10*ROW('Hygiene Data'!H13)))</f>
        <v/>
      </c>
      <c r="EC19" s="262" t="str">
        <f ca="true">+IF(OFFSET('Hygiene Data'!$H$13,0,10*ROW('Hygiene Data'!H13))="","",OFFSET('Hygiene Data'!$H$13,0,10*ROW('Hygiene Data'!H13)))</f>
        <v/>
      </c>
      <c r="ED19" s="262" t="str">
        <f ca="true">+IF(OFFSET('Hygiene Data'!$I$11,0,10*ROW('Hygiene Data'!I13))="","",OFFSET('Hygiene Data'!$I$11,0,10*ROW('Hygiene Data'!I13)))</f>
        <v/>
      </c>
      <c r="EE19" s="262" t="str">
        <f ca="true">+IF(OFFSET('Hygiene Data'!$I$12,0,10*ROW('Hygiene Data'!I13))="","",OFFSET('Hygiene Data'!$I$12,0,10*ROW('Hygiene Data'!I13)))</f>
        <v/>
      </c>
      <c r="EF19" s="262"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8"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2"/>
      <c r="BS20" s="262" t="str">
        <f ca="true">+IF(OFFSET('Water Data'!$D$27,0,10*ROW('Water Data'!D14))="","",OFFSET('Water Data'!$D$27,0,10*ROW('Water Data'!D14)))</f>
        <v/>
      </c>
      <c r="BT20" s="262" t="str">
        <f ca="true">+IF(OFFSET('Water Data'!$D$28,0,10*ROW('Water Data'!D14))="","",OFFSET('Water Data'!$D$28,0,10*ROW('Water Data'!D14)))</f>
        <v/>
      </c>
      <c r="BU20" s="262" t="str">
        <f ca="true">+IF(OFFSET('Water Data'!$D$29,0,10*ROW('Water Data'!D14))="","",OFFSET('Water Data'!$D$29,0,10*ROW('Water Data'!D14)))</f>
        <v/>
      </c>
      <c r="BV20" s="262" t="str">
        <f ca="true">+IF(OFFSET('Water Data'!$E$27,0,10*ROW('Water Data'!E14))="","",OFFSET('Water Data'!$E$27,0,10*ROW('Water Data'!E14)))</f>
        <v/>
      </c>
      <c r="BW20" s="262" t="str">
        <f ca="true">+IF(OFFSET('Water Data'!$E$28,0,10*ROW('Water Data'!E14))="","",OFFSET('Water Data'!$E$28,0,10*ROW('Water Data'!E14)))</f>
        <v/>
      </c>
      <c r="BX20" s="262" t="str">
        <f ca="true">+IF(OFFSET('Water Data'!$E$29,0,10*ROW('Water Data'!E14))="","",OFFSET('Water Data'!$E$29,0,10*ROW('Water Data'!E14)))</f>
        <v/>
      </c>
      <c r="BY20" s="262" t="str">
        <f ca="true">+IF(OFFSET('Water Data'!$F$27,0,10*ROW('Water Data'!F14))="","",OFFSET('Water Data'!$F$27,0,10*ROW('Water Data'!F14)))</f>
        <v/>
      </c>
      <c r="BZ20" s="262" t="str">
        <f ca="true">+IF(OFFSET('Water Data'!$F$28,0,10*ROW('Water Data'!F14))="","",OFFSET('Water Data'!$F$28,0,10*ROW('Water Data'!F14)))</f>
        <v/>
      </c>
      <c r="CA20" s="262" t="str">
        <f ca="true">+IF(OFFSET('Water Data'!$F$29,0,10*ROW('Water Data'!F14))="","",OFFSET('Water Data'!$F$29,0,10*ROW('Water Data'!F14)))</f>
        <v/>
      </c>
      <c r="CB20" s="262" t="str">
        <f ca="true">+IF(OFFSET('Water Data'!$G$27,0,10*ROW('Water Data'!G14))="","",OFFSET('Water Data'!$G$27,0,10*ROW('Water Data'!G14)))</f>
        <v/>
      </c>
      <c r="CC20" s="262" t="str">
        <f ca="true">+IF(OFFSET('Water Data'!$G$28,0,10*ROW('Water Data'!G14))="","",OFFSET('Water Data'!$G$28,0,10*ROW('Water Data'!G14)))</f>
        <v/>
      </c>
      <c r="CD20" s="262" t="str">
        <f ca="true">+IF(OFFSET('Water Data'!$G$29,0,10*ROW('Water Data'!G14))="","",OFFSET('Water Data'!$G$29,0,10*ROW('Water Data'!G14)))</f>
        <v/>
      </c>
      <c r="CE20" s="262" t="str">
        <f ca="true">+IF(OFFSET('Water Data'!$H$27,0,10*ROW('Water Data'!H14))="","",OFFSET('Water Data'!$H$27,0,10*ROW('Water Data'!H14)))</f>
        <v/>
      </c>
      <c r="CF20" s="262" t="str">
        <f ca="true">+IF(OFFSET('Water Data'!$H$28,0,10*ROW('Water Data'!H14))="","",OFFSET('Water Data'!$H$28,0,10*ROW('Water Data'!H14)))</f>
        <v/>
      </c>
      <c r="CG20" s="262" t="str">
        <f ca="true">+IF(OFFSET('Water Data'!$H$29,0,10*ROW('Water Data'!H14))="","",OFFSET('Water Data'!$H$29,0,10*ROW('Water Data'!H14)))</f>
        <v/>
      </c>
      <c r="CH20" s="262" t="str">
        <f ca="true">+IF(OFFSET('Water Data'!$I$27,0,10*ROW('Water Data'!I14))="","",OFFSET('Water Data'!$I$27,0,10*ROW('Water Data'!I14)))</f>
        <v/>
      </c>
      <c r="CI20" s="262" t="str">
        <f ca="true">+IF(OFFSET('Water Data'!$I$28,0,10*ROW('Water Data'!I14))="","",OFFSET('Water Data'!$I$28,0,10*ROW('Water Data'!I14)))</f>
        <v/>
      </c>
      <c r="CJ20" s="262" t="str">
        <f ca="true">+IF(OFFSET('Water Data'!$I$29,0,10*ROW('Water Data'!I14))="","",OFFSET('Water Data'!$I$29,0,10*ROW('Water Data'!I14)))</f>
        <v/>
      </c>
      <c r="CK20" s="262" t="str">
        <f ca="true">+IF(OFFSET('Sanitation Data'!$D$28,0,10*ROW('Sanitation Data'!D14))="","",OFFSET('Sanitation Data'!$D$28,0,10*ROW('Sanitation Data'!D14)))</f>
        <v/>
      </c>
      <c r="CL20" s="262" t="str">
        <f ca="true">+IF(OFFSET('Sanitation Data'!$D$29,0,10*ROW('Sanitation Data'!D14))="","",OFFSET('Sanitation Data'!$D$29,0,10*ROW('Sanitation Data'!D14)))</f>
        <v/>
      </c>
      <c r="CM20" s="262" t="str">
        <f ca="true">+IF(OFFSET('Sanitation Data'!$D$30,0,10*ROW('Sanitation Data'!D14))="","",OFFSET('Sanitation Data'!$D$30,0,10*ROW('Sanitation Data'!D14)))</f>
        <v/>
      </c>
      <c r="CN20" s="262" t="str">
        <f ca="true">+IF(OFFSET('Sanitation Data'!$D$31,0,10*ROW('Sanitation Data'!D14))="","",OFFSET('Sanitation Data'!$D$31,0,10*ROW('Sanitation Data'!D14)))</f>
        <v/>
      </c>
      <c r="CO20" s="262" t="str">
        <f ca="true">+IF(OFFSET('Sanitation Data'!$D$32,0,10*ROW('Sanitation Data'!D14))="","",OFFSET('Sanitation Data'!$D$32,0,10*ROW('Sanitation Data'!D14)))</f>
        <v/>
      </c>
      <c r="CP20" s="262" t="str">
        <f ca="true">+IF(OFFSET('Sanitation Data'!$E$28,0,10*ROW('Sanitation Data'!E14))="","",OFFSET('Sanitation Data'!$E$28,0,10*ROW('Sanitation Data'!E14)))</f>
        <v/>
      </c>
      <c r="CQ20" s="262" t="str">
        <f ca="true">+IF(OFFSET('Sanitation Data'!$E$29,0,10*ROW('Sanitation Data'!E14))="","",OFFSET('Sanitation Data'!$E$29,0,10*ROW('Sanitation Data'!E14)))</f>
        <v/>
      </c>
      <c r="CR20" s="262" t="str">
        <f ca="true">+IF(OFFSET('Sanitation Data'!$E$30,0,10*ROW('Sanitation Data'!E14))="","",OFFSET('Sanitation Data'!$E$30,0,10*ROW('Sanitation Data'!E14)))</f>
        <v/>
      </c>
      <c r="CS20" s="262" t="str">
        <f ca="true">+IF(OFFSET('Sanitation Data'!$E$31,0,10*ROW('Sanitation Data'!E14))="","",OFFSET('Sanitation Data'!$E$31,0,10*ROW('Sanitation Data'!E14)))</f>
        <v/>
      </c>
      <c r="CT20" s="262" t="str">
        <f ca="true">+IF(OFFSET('Sanitation Data'!$E$32,0,10*ROW('Sanitation Data'!E14))="","",OFFSET('Sanitation Data'!$E$32,0,10*ROW('Sanitation Data'!E14)))</f>
        <v/>
      </c>
      <c r="CU20" s="262" t="str">
        <f ca="true">+IF(OFFSET('Sanitation Data'!$F$28,0,10*ROW('Sanitation Data'!F14))="","",OFFSET('Sanitation Data'!$F$28,0,10*ROW('Sanitation Data'!F14)))</f>
        <v/>
      </c>
      <c r="CV20" s="262" t="str">
        <f ca="true">+IF(OFFSET('Sanitation Data'!$F$29,0,10*ROW('Sanitation Data'!F14))="","",OFFSET('Sanitation Data'!$F$29,0,10*ROW('Sanitation Data'!F14)))</f>
        <v/>
      </c>
      <c r="CW20" s="262" t="str">
        <f ca="true">+IF(OFFSET('Sanitation Data'!$F$30,0,10*ROW('Sanitation Data'!F14))="","",OFFSET('Sanitation Data'!$F$30,0,10*ROW('Sanitation Data'!F14)))</f>
        <v/>
      </c>
      <c r="CX20" s="262" t="str">
        <f ca="true">+IF(OFFSET('Sanitation Data'!$F$31,0,10*ROW('Sanitation Data'!F14))="","",OFFSET('Sanitation Data'!$F$31,0,10*ROW('Sanitation Data'!F14)))</f>
        <v/>
      </c>
      <c r="CY20" s="262" t="str">
        <f ca="true">+IF(OFFSET('Sanitation Data'!$F$32,0,10*ROW('Sanitation Data'!F14))="","",OFFSET('Sanitation Data'!$F$32,0,10*ROW('Sanitation Data'!F14)))</f>
        <v/>
      </c>
      <c r="CZ20" s="262" t="str">
        <f ca="true">+IF(OFFSET('Sanitation Data'!$G$28,0,10*ROW('Sanitation Data'!G14))="","",OFFSET('Sanitation Data'!$G$28,0,10*ROW('Sanitation Data'!G14)))</f>
        <v/>
      </c>
      <c r="DA20" s="262" t="str">
        <f ca="true">+IF(OFFSET('Sanitation Data'!$G$29,0,10*ROW('Sanitation Data'!G14))="","",OFFSET('Sanitation Data'!$G$29,0,10*ROW('Sanitation Data'!G14)))</f>
        <v/>
      </c>
      <c r="DB20" s="262" t="str">
        <f ca="true">+IF(OFFSET('Sanitation Data'!$G$30,0,10*ROW('Sanitation Data'!G14))="","",OFFSET('Sanitation Data'!$G$30,0,10*ROW('Sanitation Data'!G14)))</f>
        <v/>
      </c>
      <c r="DC20" s="262" t="str">
        <f ca="true">+IF(OFFSET('Sanitation Data'!$G$31,0,10*ROW('Sanitation Data'!G14))="","",OFFSET('Sanitation Data'!$G$31,0,10*ROW('Sanitation Data'!G14)))</f>
        <v/>
      </c>
      <c r="DD20" s="262" t="str">
        <f ca="true">+IF(OFFSET('Sanitation Data'!$G$32,0,10*ROW('Sanitation Data'!G14))="","",OFFSET('Sanitation Data'!$G$32,0,10*ROW('Sanitation Data'!G14)))</f>
        <v/>
      </c>
      <c r="DE20" s="262" t="str">
        <f ca="true">+IF(OFFSET('Sanitation Data'!$H$28,0,10*ROW('Sanitation Data'!H14))="","",OFFSET('Sanitation Data'!$H$28,0,10*ROW('Sanitation Data'!H14)))</f>
        <v/>
      </c>
      <c r="DF20" s="262" t="str">
        <f ca="true">+IF(OFFSET('Sanitation Data'!$H$29,0,10*ROW('Sanitation Data'!H14))="","",OFFSET('Sanitation Data'!$H$29,0,10*ROW('Sanitation Data'!H14)))</f>
        <v/>
      </c>
      <c r="DG20" s="262" t="str">
        <f ca="true">+IF(OFFSET('Sanitation Data'!$H$30,0,10*ROW('Sanitation Data'!H14))="","",OFFSET('Sanitation Data'!$H$30,0,10*ROW('Sanitation Data'!H14)))</f>
        <v/>
      </c>
      <c r="DH20" s="262" t="str">
        <f ca="true">+IF(OFFSET('Sanitation Data'!$H$31,0,10*ROW('Sanitation Data'!H14))="","",OFFSET('Sanitation Data'!$H$31,0,10*ROW('Sanitation Data'!H14)))</f>
        <v/>
      </c>
      <c r="DI20" s="262" t="str">
        <f ca="true">+IF(OFFSET('Sanitation Data'!$H$32,0,10*ROW('Sanitation Data'!H14))="","",OFFSET('Sanitation Data'!$H$32,0,10*ROW('Sanitation Data'!H14)))</f>
        <v/>
      </c>
      <c r="DJ20" s="262" t="str">
        <f ca="true">+IF(OFFSET('Sanitation Data'!$I$28,0,10*ROW('Sanitation Data'!I14))="","",OFFSET('Sanitation Data'!$I$28,0,10*ROW('Sanitation Data'!I14)))</f>
        <v/>
      </c>
      <c r="DK20" s="262" t="str">
        <f ca="true">+IF(OFFSET('Sanitation Data'!$I$29,0,10*ROW('Sanitation Data'!I14))="","",OFFSET('Sanitation Data'!$I$29,0,10*ROW('Sanitation Data'!I14)))</f>
        <v/>
      </c>
      <c r="DL20" s="262" t="str">
        <f ca="true">+IF(OFFSET('Sanitation Data'!$I$30,0,10*ROW('Sanitation Data'!I14))="","",OFFSET('Sanitation Data'!$I$30,0,10*ROW('Sanitation Data'!I14)))</f>
        <v/>
      </c>
      <c r="DM20" s="262" t="str">
        <f ca="true">+IF(OFFSET('Sanitation Data'!$I$31,0,10*ROW('Sanitation Data'!I14))="","",OFFSET('Sanitation Data'!$I$31,0,10*ROW('Sanitation Data'!I14)))</f>
        <v/>
      </c>
      <c r="DN20" s="262" t="str">
        <f ca="true">+IF(OFFSET('Sanitation Data'!$I$32,0,10*ROW('Sanitation Data'!I14))="","",OFFSET('Sanitation Data'!$I$32,0,10*ROW('Sanitation Data'!I14)))</f>
        <v/>
      </c>
      <c r="DO20" s="262" t="str">
        <f ca="true">+IF(OFFSET('Hygiene Data'!$D$11,0,10*ROW('Hygiene Data'!D14))="","",OFFSET('Hygiene Data'!$D$11,0,10*ROW('Hygiene Data'!D14)))</f>
        <v/>
      </c>
      <c r="DP20" s="262" t="str">
        <f ca="true">+IF(OFFSET('Hygiene Data'!$D$12,0,10*ROW('Hygiene Data'!D14))="","",OFFSET('Hygiene Data'!$D$12,0,10*ROW('Hygiene Data'!D14)))</f>
        <v/>
      </c>
      <c r="DQ20" s="262" t="str">
        <f ca="true">+IF(OFFSET('Hygiene Data'!$D$13,0,10*ROW('Hygiene Data'!D14))="","",OFFSET('Hygiene Data'!$D$13,0,10*ROW('Hygiene Data'!D14)))</f>
        <v/>
      </c>
      <c r="DR20" s="262" t="str">
        <f ca="true">+IF(OFFSET('Hygiene Data'!$E$11,0,10*ROW('Hygiene Data'!E14))="","",OFFSET('Hygiene Data'!$E$11,0,10*ROW('Hygiene Data'!E14)))</f>
        <v/>
      </c>
      <c r="DS20" s="262" t="str">
        <f ca="true">+IF(OFFSET('Hygiene Data'!$E$12,0,10*ROW('Hygiene Data'!E14))="","",OFFSET('Hygiene Data'!$E$12,0,10*ROW('Hygiene Data'!E14)))</f>
        <v/>
      </c>
      <c r="DT20" s="262" t="str">
        <f ca="true">+IF(OFFSET('Hygiene Data'!$E$13,0,10*ROW('Hygiene Data'!E14))="","",OFFSET('Hygiene Data'!$E$13,0,10*ROW('Hygiene Data'!E14)))</f>
        <v/>
      </c>
      <c r="DU20" s="262" t="str">
        <f ca="true">+IF(OFFSET('Hygiene Data'!$F$11,0,10*ROW('Hygiene Data'!F14))="","",OFFSET('Hygiene Data'!$F$11,0,10*ROW('Hygiene Data'!F14)))</f>
        <v/>
      </c>
      <c r="DV20" s="262" t="str">
        <f ca="true">+IF(OFFSET('Hygiene Data'!$F$12,0,10*ROW('Hygiene Data'!F14))="","",OFFSET('Hygiene Data'!$F$12,0,10*ROW('Hygiene Data'!F14)))</f>
        <v/>
      </c>
      <c r="DW20" s="262" t="str">
        <f ca="true">+IF(OFFSET('Hygiene Data'!$F$13,0,10*ROW('Hygiene Data'!F14))="","",OFFSET('Hygiene Data'!$F$13,0,10*ROW('Hygiene Data'!F14)))</f>
        <v/>
      </c>
      <c r="DX20" s="262" t="str">
        <f ca="true">+IF(OFFSET('Hygiene Data'!$G$11,0,10*ROW('Hygiene Data'!G14))="","",OFFSET('Hygiene Data'!$G$11,0,10*ROW('Hygiene Data'!G14)))</f>
        <v/>
      </c>
      <c r="DY20" s="262" t="str">
        <f ca="true">+IF(OFFSET('Hygiene Data'!$G$12,0,10*ROW('Hygiene Data'!G14))="","",OFFSET('Hygiene Data'!$G$12,0,10*ROW('Hygiene Data'!G14)))</f>
        <v/>
      </c>
      <c r="DZ20" s="262" t="str">
        <f ca="true">+IF(OFFSET('Hygiene Data'!$G$13,0,10*ROW('Hygiene Data'!G14))="","",OFFSET('Hygiene Data'!$G$13,0,10*ROW('Hygiene Data'!G14)))</f>
        <v/>
      </c>
      <c r="EA20" s="262" t="str">
        <f ca="true">+IF(OFFSET('Hygiene Data'!$H$11,0,10*ROW('Hygiene Data'!H14))="","",OFFSET('Hygiene Data'!$H$11,0,10*ROW('Hygiene Data'!H14)))</f>
        <v/>
      </c>
      <c r="EB20" s="262" t="str">
        <f ca="true">+IF(OFFSET('Hygiene Data'!$H$12,0,10*ROW('Hygiene Data'!H14))="","",OFFSET('Hygiene Data'!$H$12,0,10*ROW('Hygiene Data'!H14)))</f>
        <v/>
      </c>
      <c r="EC20" s="262" t="str">
        <f ca="true">+IF(OFFSET('Hygiene Data'!$H$13,0,10*ROW('Hygiene Data'!H14))="","",OFFSET('Hygiene Data'!$H$13,0,10*ROW('Hygiene Data'!H14)))</f>
        <v/>
      </c>
      <c r="ED20" s="262" t="str">
        <f ca="true">+IF(OFFSET('Hygiene Data'!$I$11,0,10*ROW('Hygiene Data'!I14))="","",OFFSET('Hygiene Data'!$I$11,0,10*ROW('Hygiene Data'!I14)))</f>
        <v/>
      </c>
      <c r="EE20" s="262" t="str">
        <f ca="true">+IF(OFFSET('Hygiene Data'!$I$12,0,10*ROW('Hygiene Data'!I14))="","",OFFSET('Hygiene Data'!$I$12,0,10*ROW('Hygiene Data'!I14)))</f>
        <v/>
      </c>
      <c r="EF20" s="262"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8"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2"/>
      <c r="BS21" s="262" t="str">
        <f ca="true">+IF(OFFSET('Water Data'!$D$27,0,10*ROW('Water Data'!D15))="","",OFFSET('Water Data'!$D$27,0,10*ROW('Water Data'!D15)))</f>
        <v/>
      </c>
      <c r="BT21" s="262" t="str">
        <f ca="true">+IF(OFFSET('Water Data'!$D$28,0,10*ROW('Water Data'!D15))="","",OFFSET('Water Data'!$D$28,0,10*ROW('Water Data'!D15)))</f>
        <v/>
      </c>
      <c r="BU21" s="262" t="str">
        <f ca="true">+IF(OFFSET('Water Data'!$D$29,0,10*ROW('Water Data'!D15))="","",OFFSET('Water Data'!$D$29,0,10*ROW('Water Data'!D15)))</f>
        <v/>
      </c>
      <c r="BV21" s="262" t="str">
        <f ca="true">+IF(OFFSET('Water Data'!$E$27,0,10*ROW('Water Data'!E15))="","",OFFSET('Water Data'!$E$27,0,10*ROW('Water Data'!E15)))</f>
        <v/>
      </c>
      <c r="BW21" s="262" t="str">
        <f ca="true">+IF(OFFSET('Water Data'!$E$28,0,10*ROW('Water Data'!E15))="","",OFFSET('Water Data'!$E$28,0,10*ROW('Water Data'!E15)))</f>
        <v/>
      </c>
      <c r="BX21" s="262" t="str">
        <f ca="true">+IF(OFFSET('Water Data'!$E$29,0,10*ROW('Water Data'!E15))="","",OFFSET('Water Data'!$E$29,0,10*ROW('Water Data'!E15)))</f>
        <v/>
      </c>
      <c r="BY21" s="262" t="str">
        <f ca="true">+IF(OFFSET('Water Data'!$F$27,0,10*ROW('Water Data'!F15))="","",OFFSET('Water Data'!$F$27,0,10*ROW('Water Data'!F15)))</f>
        <v/>
      </c>
      <c r="BZ21" s="262" t="str">
        <f ca="true">+IF(OFFSET('Water Data'!$F$28,0,10*ROW('Water Data'!F15))="","",OFFSET('Water Data'!$F$28,0,10*ROW('Water Data'!F15)))</f>
        <v/>
      </c>
      <c r="CA21" s="262" t="str">
        <f ca="true">+IF(OFFSET('Water Data'!$F$29,0,10*ROW('Water Data'!F15))="","",OFFSET('Water Data'!$F$29,0,10*ROW('Water Data'!F15)))</f>
        <v/>
      </c>
      <c r="CB21" s="262" t="str">
        <f ca="true">+IF(OFFSET('Water Data'!$G$27,0,10*ROW('Water Data'!G15))="","",OFFSET('Water Data'!$G$27,0,10*ROW('Water Data'!G15)))</f>
        <v/>
      </c>
      <c r="CC21" s="262" t="str">
        <f ca="true">+IF(OFFSET('Water Data'!$G$28,0,10*ROW('Water Data'!G15))="","",OFFSET('Water Data'!$G$28,0,10*ROW('Water Data'!G15)))</f>
        <v/>
      </c>
      <c r="CD21" s="262" t="str">
        <f ca="true">+IF(OFFSET('Water Data'!$G$29,0,10*ROW('Water Data'!G15))="","",OFFSET('Water Data'!$G$29,0,10*ROW('Water Data'!G15)))</f>
        <v/>
      </c>
      <c r="CE21" s="262" t="str">
        <f ca="true">+IF(OFFSET('Water Data'!$H$27,0,10*ROW('Water Data'!H15))="","",OFFSET('Water Data'!$H$27,0,10*ROW('Water Data'!H15)))</f>
        <v/>
      </c>
      <c r="CF21" s="262" t="str">
        <f ca="true">+IF(OFFSET('Water Data'!$H$28,0,10*ROW('Water Data'!H15))="","",OFFSET('Water Data'!$H$28,0,10*ROW('Water Data'!H15)))</f>
        <v/>
      </c>
      <c r="CG21" s="262" t="str">
        <f ca="true">+IF(OFFSET('Water Data'!$H$29,0,10*ROW('Water Data'!H15))="","",OFFSET('Water Data'!$H$29,0,10*ROW('Water Data'!H15)))</f>
        <v/>
      </c>
      <c r="CH21" s="262" t="str">
        <f ca="true">+IF(OFFSET('Water Data'!$I$27,0,10*ROW('Water Data'!I15))="","",OFFSET('Water Data'!$I$27,0,10*ROW('Water Data'!I15)))</f>
        <v/>
      </c>
      <c r="CI21" s="262" t="str">
        <f ca="true">+IF(OFFSET('Water Data'!$I$28,0,10*ROW('Water Data'!I15))="","",OFFSET('Water Data'!$I$28,0,10*ROW('Water Data'!I15)))</f>
        <v/>
      </c>
      <c r="CJ21" s="262" t="str">
        <f ca="true">+IF(OFFSET('Water Data'!$I$29,0,10*ROW('Water Data'!I15))="","",OFFSET('Water Data'!$I$29,0,10*ROW('Water Data'!I15)))</f>
        <v/>
      </c>
      <c r="CK21" s="262" t="str">
        <f ca="true">+IF(OFFSET('Sanitation Data'!$D$28,0,10*ROW('Sanitation Data'!D15))="","",OFFSET('Sanitation Data'!$D$28,0,10*ROW('Sanitation Data'!D15)))</f>
        <v/>
      </c>
      <c r="CL21" s="262" t="str">
        <f ca="true">+IF(OFFSET('Sanitation Data'!$D$29,0,10*ROW('Sanitation Data'!D15))="","",OFFSET('Sanitation Data'!$D$29,0,10*ROW('Sanitation Data'!D15)))</f>
        <v/>
      </c>
      <c r="CM21" s="262" t="str">
        <f ca="true">+IF(OFFSET('Sanitation Data'!$D$30,0,10*ROW('Sanitation Data'!D15))="","",OFFSET('Sanitation Data'!$D$30,0,10*ROW('Sanitation Data'!D15)))</f>
        <v/>
      </c>
      <c r="CN21" s="262" t="str">
        <f ca="true">+IF(OFFSET('Sanitation Data'!$D$31,0,10*ROW('Sanitation Data'!D15))="","",OFFSET('Sanitation Data'!$D$31,0,10*ROW('Sanitation Data'!D15)))</f>
        <v/>
      </c>
      <c r="CO21" s="262" t="str">
        <f ca="true">+IF(OFFSET('Sanitation Data'!$D$32,0,10*ROW('Sanitation Data'!D15))="","",OFFSET('Sanitation Data'!$D$32,0,10*ROW('Sanitation Data'!D15)))</f>
        <v/>
      </c>
      <c r="CP21" s="262" t="str">
        <f ca="true">+IF(OFFSET('Sanitation Data'!$E$28,0,10*ROW('Sanitation Data'!E15))="","",OFFSET('Sanitation Data'!$E$28,0,10*ROW('Sanitation Data'!E15)))</f>
        <v/>
      </c>
      <c r="CQ21" s="262" t="str">
        <f ca="true">+IF(OFFSET('Sanitation Data'!$E$29,0,10*ROW('Sanitation Data'!E15))="","",OFFSET('Sanitation Data'!$E$29,0,10*ROW('Sanitation Data'!E15)))</f>
        <v/>
      </c>
      <c r="CR21" s="262" t="str">
        <f ca="true">+IF(OFFSET('Sanitation Data'!$E$30,0,10*ROW('Sanitation Data'!E15))="","",OFFSET('Sanitation Data'!$E$30,0,10*ROW('Sanitation Data'!E15)))</f>
        <v/>
      </c>
      <c r="CS21" s="262" t="str">
        <f ca="true">+IF(OFFSET('Sanitation Data'!$E$31,0,10*ROW('Sanitation Data'!E15))="","",OFFSET('Sanitation Data'!$E$31,0,10*ROW('Sanitation Data'!E15)))</f>
        <v/>
      </c>
      <c r="CT21" s="262" t="str">
        <f ca="true">+IF(OFFSET('Sanitation Data'!$E$32,0,10*ROW('Sanitation Data'!E15))="","",OFFSET('Sanitation Data'!$E$32,0,10*ROW('Sanitation Data'!E15)))</f>
        <v/>
      </c>
      <c r="CU21" s="262" t="str">
        <f ca="true">+IF(OFFSET('Sanitation Data'!$F$28,0,10*ROW('Sanitation Data'!F15))="","",OFFSET('Sanitation Data'!$F$28,0,10*ROW('Sanitation Data'!F15)))</f>
        <v/>
      </c>
      <c r="CV21" s="262" t="str">
        <f ca="true">+IF(OFFSET('Sanitation Data'!$F$29,0,10*ROW('Sanitation Data'!F15))="","",OFFSET('Sanitation Data'!$F$29,0,10*ROW('Sanitation Data'!F15)))</f>
        <v/>
      </c>
      <c r="CW21" s="262" t="str">
        <f ca="true">+IF(OFFSET('Sanitation Data'!$F$30,0,10*ROW('Sanitation Data'!F15))="","",OFFSET('Sanitation Data'!$F$30,0,10*ROW('Sanitation Data'!F15)))</f>
        <v/>
      </c>
      <c r="CX21" s="262" t="str">
        <f ca="true">+IF(OFFSET('Sanitation Data'!$F$31,0,10*ROW('Sanitation Data'!F15))="","",OFFSET('Sanitation Data'!$F$31,0,10*ROW('Sanitation Data'!F15)))</f>
        <v/>
      </c>
      <c r="CY21" s="262" t="str">
        <f ca="true">+IF(OFFSET('Sanitation Data'!$F$32,0,10*ROW('Sanitation Data'!F15))="","",OFFSET('Sanitation Data'!$F$32,0,10*ROW('Sanitation Data'!F15)))</f>
        <v/>
      </c>
      <c r="CZ21" s="262" t="str">
        <f ca="true">+IF(OFFSET('Sanitation Data'!$G$28,0,10*ROW('Sanitation Data'!G15))="","",OFFSET('Sanitation Data'!$G$28,0,10*ROW('Sanitation Data'!G15)))</f>
        <v/>
      </c>
      <c r="DA21" s="262" t="str">
        <f ca="true">+IF(OFFSET('Sanitation Data'!$G$29,0,10*ROW('Sanitation Data'!G15))="","",OFFSET('Sanitation Data'!$G$29,0,10*ROW('Sanitation Data'!G15)))</f>
        <v/>
      </c>
      <c r="DB21" s="262" t="str">
        <f ca="true">+IF(OFFSET('Sanitation Data'!$G$30,0,10*ROW('Sanitation Data'!G15))="","",OFFSET('Sanitation Data'!$G$30,0,10*ROW('Sanitation Data'!G15)))</f>
        <v/>
      </c>
      <c r="DC21" s="262" t="str">
        <f ca="true">+IF(OFFSET('Sanitation Data'!$G$31,0,10*ROW('Sanitation Data'!G15))="","",OFFSET('Sanitation Data'!$G$31,0,10*ROW('Sanitation Data'!G15)))</f>
        <v/>
      </c>
      <c r="DD21" s="262" t="str">
        <f ca="true">+IF(OFFSET('Sanitation Data'!$G$32,0,10*ROW('Sanitation Data'!G15))="","",OFFSET('Sanitation Data'!$G$32,0,10*ROW('Sanitation Data'!G15)))</f>
        <v/>
      </c>
      <c r="DE21" s="262" t="str">
        <f ca="true">+IF(OFFSET('Sanitation Data'!$H$28,0,10*ROW('Sanitation Data'!H15))="","",OFFSET('Sanitation Data'!$H$28,0,10*ROW('Sanitation Data'!H15)))</f>
        <v/>
      </c>
      <c r="DF21" s="262" t="str">
        <f ca="true">+IF(OFFSET('Sanitation Data'!$H$29,0,10*ROW('Sanitation Data'!H15))="","",OFFSET('Sanitation Data'!$H$29,0,10*ROW('Sanitation Data'!H15)))</f>
        <v/>
      </c>
      <c r="DG21" s="262" t="str">
        <f ca="true">+IF(OFFSET('Sanitation Data'!$H$30,0,10*ROW('Sanitation Data'!H15))="","",OFFSET('Sanitation Data'!$H$30,0,10*ROW('Sanitation Data'!H15)))</f>
        <v/>
      </c>
      <c r="DH21" s="262" t="str">
        <f ca="true">+IF(OFFSET('Sanitation Data'!$H$31,0,10*ROW('Sanitation Data'!H15))="","",OFFSET('Sanitation Data'!$H$31,0,10*ROW('Sanitation Data'!H15)))</f>
        <v/>
      </c>
      <c r="DI21" s="262" t="str">
        <f ca="true">+IF(OFFSET('Sanitation Data'!$H$32,0,10*ROW('Sanitation Data'!H15))="","",OFFSET('Sanitation Data'!$H$32,0,10*ROW('Sanitation Data'!H15)))</f>
        <v/>
      </c>
      <c r="DJ21" s="262" t="str">
        <f ca="true">+IF(OFFSET('Sanitation Data'!$I$28,0,10*ROW('Sanitation Data'!I15))="","",OFFSET('Sanitation Data'!$I$28,0,10*ROW('Sanitation Data'!I15)))</f>
        <v/>
      </c>
      <c r="DK21" s="262" t="str">
        <f ca="true">+IF(OFFSET('Sanitation Data'!$I$29,0,10*ROW('Sanitation Data'!I15))="","",OFFSET('Sanitation Data'!$I$29,0,10*ROW('Sanitation Data'!I15)))</f>
        <v/>
      </c>
      <c r="DL21" s="262" t="str">
        <f ca="true">+IF(OFFSET('Sanitation Data'!$I$30,0,10*ROW('Sanitation Data'!I15))="","",OFFSET('Sanitation Data'!$I$30,0,10*ROW('Sanitation Data'!I15)))</f>
        <v/>
      </c>
      <c r="DM21" s="262" t="str">
        <f ca="true">+IF(OFFSET('Sanitation Data'!$I$31,0,10*ROW('Sanitation Data'!I15))="","",OFFSET('Sanitation Data'!$I$31,0,10*ROW('Sanitation Data'!I15)))</f>
        <v/>
      </c>
      <c r="DN21" s="262" t="str">
        <f ca="true">+IF(OFFSET('Sanitation Data'!$I$32,0,10*ROW('Sanitation Data'!I15))="","",OFFSET('Sanitation Data'!$I$32,0,10*ROW('Sanitation Data'!I15)))</f>
        <v/>
      </c>
      <c r="DO21" s="262" t="str">
        <f ca="true">+IF(OFFSET('Hygiene Data'!$D$11,0,10*ROW('Hygiene Data'!D15))="","",OFFSET('Hygiene Data'!$D$11,0,10*ROW('Hygiene Data'!D15)))</f>
        <v/>
      </c>
      <c r="DP21" s="262" t="str">
        <f ca="true">+IF(OFFSET('Hygiene Data'!$D$12,0,10*ROW('Hygiene Data'!D15))="","",OFFSET('Hygiene Data'!$D$12,0,10*ROW('Hygiene Data'!D15)))</f>
        <v/>
      </c>
      <c r="DQ21" s="262" t="str">
        <f ca="true">+IF(OFFSET('Hygiene Data'!$D$13,0,10*ROW('Hygiene Data'!D15))="","",OFFSET('Hygiene Data'!$D$13,0,10*ROW('Hygiene Data'!D15)))</f>
        <v/>
      </c>
      <c r="DR21" s="262" t="str">
        <f ca="true">+IF(OFFSET('Hygiene Data'!$E$11,0,10*ROW('Hygiene Data'!E15))="","",OFFSET('Hygiene Data'!$E$11,0,10*ROW('Hygiene Data'!E15)))</f>
        <v/>
      </c>
      <c r="DS21" s="262" t="str">
        <f ca="true">+IF(OFFSET('Hygiene Data'!$E$12,0,10*ROW('Hygiene Data'!E15))="","",OFFSET('Hygiene Data'!$E$12,0,10*ROW('Hygiene Data'!E15)))</f>
        <v/>
      </c>
      <c r="DT21" s="262" t="str">
        <f ca="true">+IF(OFFSET('Hygiene Data'!$E$13,0,10*ROW('Hygiene Data'!E15))="","",OFFSET('Hygiene Data'!$E$13,0,10*ROW('Hygiene Data'!E15)))</f>
        <v/>
      </c>
      <c r="DU21" s="262" t="str">
        <f ca="true">+IF(OFFSET('Hygiene Data'!$F$11,0,10*ROW('Hygiene Data'!F15))="","",OFFSET('Hygiene Data'!$F$11,0,10*ROW('Hygiene Data'!F15)))</f>
        <v/>
      </c>
      <c r="DV21" s="262" t="str">
        <f ca="true">+IF(OFFSET('Hygiene Data'!$F$12,0,10*ROW('Hygiene Data'!F15))="","",OFFSET('Hygiene Data'!$F$12,0,10*ROW('Hygiene Data'!F15)))</f>
        <v/>
      </c>
      <c r="DW21" s="262" t="str">
        <f ca="true">+IF(OFFSET('Hygiene Data'!$F$13,0,10*ROW('Hygiene Data'!F15))="","",OFFSET('Hygiene Data'!$F$13,0,10*ROW('Hygiene Data'!F15)))</f>
        <v/>
      </c>
      <c r="DX21" s="262" t="str">
        <f ca="true">+IF(OFFSET('Hygiene Data'!$G$11,0,10*ROW('Hygiene Data'!G15))="","",OFFSET('Hygiene Data'!$G$11,0,10*ROW('Hygiene Data'!G15)))</f>
        <v/>
      </c>
      <c r="DY21" s="262" t="str">
        <f ca="true">+IF(OFFSET('Hygiene Data'!$G$12,0,10*ROW('Hygiene Data'!G15))="","",OFFSET('Hygiene Data'!$G$12,0,10*ROW('Hygiene Data'!G15)))</f>
        <v/>
      </c>
      <c r="DZ21" s="262" t="str">
        <f ca="true">+IF(OFFSET('Hygiene Data'!$G$13,0,10*ROW('Hygiene Data'!G15))="","",OFFSET('Hygiene Data'!$G$13,0,10*ROW('Hygiene Data'!G15)))</f>
        <v/>
      </c>
      <c r="EA21" s="262" t="str">
        <f ca="true">+IF(OFFSET('Hygiene Data'!$H$11,0,10*ROW('Hygiene Data'!H15))="","",OFFSET('Hygiene Data'!$H$11,0,10*ROW('Hygiene Data'!H15)))</f>
        <v/>
      </c>
      <c r="EB21" s="262" t="str">
        <f ca="true">+IF(OFFSET('Hygiene Data'!$H$12,0,10*ROW('Hygiene Data'!H15))="","",OFFSET('Hygiene Data'!$H$12,0,10*ROW('Hygiene Data'!H15)))</f>
        <v/>
      </c>
      <c r="EC21" s="262" t="str">
        <f ca="true">+IF(OFFSET('Hygiene Data'!$H$13,0,10*ROW('Hygiene Data'!H15))="","",OFFSET('Hygiene Data'!$H$13,0,10*ROW('Hygiene Data'!H15)))</f>
        <v/>
      </c>
      <c r="ED21" s="262" t="str">
        <f ca="true">+IF(OFFSET('Hygiene Data'!$I$11,0,10*ROW('Hygiene Data'!I15))="","",OFFSET('Hygiene Data'!$I$11,0,10*ROW('Hygiene Data'!I15)))</f>
        <v/>
      </c>
      <c r="EE21" s="262" t="str">
        <f ca="true">+IF(OFFSET('Hygiene Data'!$I$12,0,10*ROW('Hygiene Data'!I15))="","",OFFSET('Hygiene Data'!$I$12,0,10*ROW('Hygiene Data'!I15)))</f>
        <v/>
      </c>
      <c r="EF21" s="262"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8"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2"/>
      <c r="BS22" s="262" t="str">
        <f ca="true">+IF(OFFSET('Water Data'!$D$27,0,10*ROW('Water Data'!D16))="","",OFFSET('Water Data'!$D$27,0,10*ROW('Water Data'!D16)))</f>
        <v/>
      </c>
      <c r="BT22" s="262" t="str">
        <f ca="true">+IF(OFFSET('Water Data'!$D$28,0,10*ROW('Water Data'!D16))="","",OFFSET('Water Data'!$D$28,0,10*ROW('Water Data'!D16)))</f>
        <v/>
      </c>
      <c r="BU22" s="262" t="str">
        <f ca="true">+IF(OFFSET('Water Data'!$D$29,0,10*ROW('Water Data'!D16))="","",OFFSET('Water Data'!$D$29,0,10*ROW('Water Data'!D16)))</f>
        <v/>
      </c>
      <c r="BV22" s="262" t="str">
        <f ca="true">+IF(OFFSET('Water Data'!$E$27,0,10*ROW('Water Data'!E16))="","",OFFSET('Water Data'!$E$27,0,10*ROW('Water Data'!E16)))</f>
        <v/>
      </c>
      <c r="BW22" s="262" t="str">
        <f ca="true">+IF(OFFSET('Water Data'!$E$28,0,10*ROW('Water Data'!E16))="","",OFFSET('Water Data'!$E$28,0,10*ROW('Water Data'!E16)))</f>
        <v/>
      </c>
      <c r="BX22" s="262" t="str">
        <f ca="true">+IF(OFFSET('Water Data'!$E$29,0,10*ROW('Water Data'!E16))="","",OFFSET('Water Data'!$E$29,0,10*ROW('Water Data'!E16)))</f>
        <v/>
      </c>
      <c r="BY22" s="262" t="str">
        <f ca="true">+IF(OFFSET('Water Data'!$F$27,0,10*ROW('Water Data'!F16))="","",OFFSET('Water Data'!$F$27,0,10*ROW('Water Data'!F16)))</f>
        <v/>
      </c>
      <c r="BZ22" s="262" t="str">
        <f ca="true">+IF(OFFSET('Water Data'!$F$28,0,10*ROW('Water Data'!F16))="","",OFFSET('Water Data'!$F$28,0,10*ROW('Water Data'!F16)))</f>
        <v/>
      </c>
      <c r="CA22" s="262" t="str">
        <f ca="true">+IF(OFFSET('Water Data'!$F$29,0,10*ROW('Water Data'!F16))="","",OFFSET('Water Data'!$F$29,0,10*ROW('Water Data'!F16)))</f>
        <v/>
      </c>
      <c r="CB22" s="262" t="str">
        <f ca="true">+IF(OFFSET('Water Data'!$G$27,0,10*ROW('Water Data'!G16))="","",OFFSET('Water Data'!$G$27,0,10*ROW('Water Data'!G16)))</f>
        <v/>
      </c>
      <c r="CC22" s="262" t="str">
        <f ca="true">+IF(OFFSET('Water Data'!$G$28,0,10*ROW('Water Data'!G16))="","",OFFSET('Water Data'!$G$28,0,10*ROW('Water Data'!G16)))</f>
        <v/>
      </c>
      <c r="CD22" s="262" t="str">
        <f ca="true">+IF(OFFSET('Water Data'!$G$29,0,10*ROW('Water Data'!G16))="","",OFFSET('Water Data'!$G$29,0,10*ROW('Water Data'!G16)))</f>
        <v/>
      </c>
      <c r="CE22" s="262" t="str">
        <f ca="true">+IF(OFFSET('Water Data'!$H$27,0,10*ROW('Water Data'!H16))="","",OFFSET('Water Data'!$H$27,0,10*ROW('Water Data'!H16)))</f>
        <v/>
      </c>
      <c r="CF22" s="262" t="str">
        <f ca="true">+IF(OFFSET('Water Data'!$H$28,0,10*ROW('Water Data'!H16))="","",OFFSET('Water Data'!$H$28,0,10*ROW('Water Data'!H16)))</f>
        <v/>
      </c>
      <c r="CG22" s="262" t="str">
        <f ca="true">+IF(OFFSET('Water Data'!$H$29,0,10*ROW('Water Data'!H16))="","",OFFSET('Water Data'!$H$29,0,10*ROW('Water Data'!H16)))</f>
        <v/>
      </c>
      <c r="CH22" s="262" t="str">
        <f ca="true">+IF(OFFSET('Water Data'!$I$27,0,10*ROW('Water Data'!I16))="","",OFFSET('Water Data'!$I$27,0,10*ROW('Water Data'!I16)))</f>
        <v/>
      </c>
      <c r="CI22" s="262" t="str">
        <f ca="true">+IF(OFFSET('Water Data'!$I$28,0,10*ROW('Water Data'!I16))="","",OFFSET('Water Data'!$I$28,0,10*ROW('Water Data'!I16)))</f>
        <v/>
      </c>
      <c r="CJ22" s="262" t="str">
        <f ca="true">+IF(OFFSET('Water Data'!$I$29,0,10*ROW('Water Data'!I16))="","",OFFSET('Water Data'!$I$29,0,10*ROW('Water Data'!I16)))</f>
        <v/>
      </c>
      <c r="CK22" s="262" t="str">
        <f ca="true">+IF(OFFSET('Sanitation Data'!$D$28,0,10*ROW('Sanitation Data'!D16))="","",OFFSET('Sanitation Data'!$D$28,0,10*ROW('Sanitation Data'!D16)))</f>
        <v/>
      </c>
      <c r="CL22" s="262" t="str">
        <f ca="true">+IF(OFFSET('Sanitation Data'!$D$29,0,10*ROW('Sanitation Data'!D16))="","",OFFSET('Sanitation Data'!$D$29,0,10*ROW('Sanitation Data'!D16)))</f>
        <v/>
      </c>
      <c r="CM22" s="262" t="str">
        <f ca="true">+IF(OFFSET('Sanitation Data'!$D$30,0,10*ROW('Sanitation Data'!D16))="","",OFFSET('Sanitation Data'!$D$30,0,10*ROW('Sanitation Data'!D16)))</f>
        <v/>
      </c>
      <c r="CN22" s="262" t="str">
        <f ca="true">+IF(OFFSET('Sanitation Data'!$D$31,0,10*ROW('Sanitation Data'!D16))="","",OFFSET('Sanitation Data'!$D$31,0,10*ROW('Sanitation Data'!D16)))</f>
        <v/>
      </c>
      <c r="CO22" s="262" t="str">
        <f ca="true">+IF(OFFSET('Sanitation Data'!$D$32,0,10*ROW('Sanitation Data'!D16))="","",OFFSET('Sanitation Data'!$D$32,0,10*ROW('Sanitation Data'!D16)))</f>
        <v/>
      </c>
      <c r="CP22" s="262" t="str">
        <f ca="true">+IF(OFFSET('Sanitation Data'!$E$28,0,10*ROW('Sanitation Data'!E16))="","",OFFSET('Sanitation Data'!$E$28,0,10*ROW('Sanitation Data'!E16)))</f>
        <v/>
      </c>
      <c r="CQ22" s="262" t="str">
        <f ca="true">+IF(OFFSET('Sanitation Data'!$E$29,0,10*ROW('Sanitation Data'!E16))="","",OFFSET('Sanitation Data'!$E$29,0,10*ROW('Sanitation Data'!E16)))</f>
        <v/>
      </c>
      <c r="CR22" s="262" t="str">
        <f ca="true">+IF(OFFSET('Sanitation Data'!$E$30,0,10*ROW('Sanitation Data'!E16))="","",OFFSET('Sanitation Data'!$E$30,0,10*ROW('Sanitation Data'!E16)))</f>
        <v/>
      </c>
      <c r="CS22" s="262" t="str">
        <f ca="true">+IF(OFFSET('Sanitation Data'!$E$31,0,10*ROW('Sanitation Data'!E16))="","",OFFSET('Sanitation Data'!$E$31,0,10*ROW('Sanitation Data'!E16)))</f>
        <v/>
      </c>
      <c r="CT22" s="262" t="str">
        <f ca="true">+IF(OFFSET('Sanitation Data'!$E$32,0,10*ROW('Sanitation Data'!E16))="","",OFFSET('Sanitation Data'!$E$32,0,10*ROW('Sanitation Data'!E16)))</f>
        <v/>
      </c>
      <c r="CU22" s="262" t="str">
        <f ca="true">+IF(OFFSET('Sanitation Data'!$F$28,0,10*ROW('Sanitation Data'!F16))="","",OFFSET('Sanitation Data'!$F$28,0,10*ROW('Sanitation Data'!F16)))</f>
        <v/>
      </c>
      <c r="CV22" s="262" t="str">
        <f ca="true">+IF(OFFSET('Sanitation Data'!$F$29,0,10*ROW('Sanitation Data'!F16))="","",OFFSET('Sanitation Data'!$F$29,0,10*ROW('Sanitation Data'!F16)))</f>
        <v/>
      </c>
      <c r="CW22" s="262" t="str">
        <f ca="true">+IF(OFFSET('Sanitation Data'!$F$30,0,10*ROW('Sanitation Data'!F16))="","",OFFSET('Sanitation Data'!$F$30,0,10*ROW('Sanitation Data'!F16)))</f>
        <v/>
      </c>
      <c r="CX22" s="262" t="str">
        <f ca="true">+IF(OFFSET('Sanitation Data'!$F$31,0,10*ROW('Sanitation Data'!F16))="","",OFFSET('Sanitation Data'!$F$31,0,10*ROW('Sanitation Data'!F16)))</f>
        <v/>
      </c>
      <c r="CY22" s="262" t="str">
        <f ca="true">+IF(OFFSET('Sanitation Data'!$F$32,0,10*ROW('Sanitation Data'!F16))="","",OFFSET('Sanitation Data'!$F$32,0,10*ROW('Sanitation Data'!F16)))</f>
        <v/>
      </c>
      <c r="CZ22" s="262" t="str">
        <f ca="true">+IF(OFFSET('Sanitation Data'!$G$28,0,10*ROW('Sanitation Data'!G16))="","",OFFSET('Sanitation Data'!$G$28,0,10*ROW('Sanitation Data'!G16)))</f>
        <v/>
      </c>
      <c r="DA22" s="262" t="str">
        <f ca="true">+IF(OFFSET('Sanitation Data'!$G$29,0,10*ROW('Sanitation Data'!G16))="","",OFFSET('Sanitation Data'!$G$29,0,10*ROW('Sanitation Data'!G16)))</f>
        <v/>
      </c>
      <c r="DB22" s="262" t="str">
        <f ca="true">+IF(OFFSET('Sanitation Data'!$G$30,0,10*ROW('Sanitation Data'!G16))="","",OFFSET('Sanitation Data'!$G$30,0,10*ROW('Sanitation Data'!G16)))</f>
        <v/>
      </c>
      <c r="DC22" s="262" t="str">
        <f ca="true">+IF(OFFSET('Sanitation Data'!$G$31,0,10*ROW('Sanitation Data'!G16))="","",OFFSET('Sanitation Data'!$G$31,0,10*ROW('Sanitation Data'!G16)))</f>
        <v/>
      </c>
      <c r="DD22" s="262" t="str">
        <f ca="true">+IF(OFFSET('Sanitation Data'!$G$32,0,10*ROW('Sanitation Data'!G16))="","",OFFSET('Sanitation Data'!$G$32,0,10*ROW('Sanitation Data'!G16)))</f>
        <v/>
      </c>
      <c r="DE22" s="262" t="str">
        <f ca="true">+IF(OFFSET('Sanitation Data'!$H$28,0,10*ROW('Sanitation Data'!H16))="","",OFFSET('Sanitation Data'!$H$28,0,10*ROW('Sanitation Data'!H16)))</f>
        <v/>
      </c>
      <c r="DF22" s="262" t="str">
        <f ca="true">+IF(OFFSET('Sanitation Data'!$H$29,0,10*ROW('Sanitation Data'!H16))="","",OFFSET('Sanitation Data'!$H$29,0,10*ROW('Sanitation Data'!H16)))</f>
        <v/>
      </c>
      <c r="DG22" s="262" t="str">
        <f ca="true">+IF(OFFSET('Sanitation Data'!$H$30,0,10*ROW('Sanitation Data'!H16))="","",OFFSET('Sanitation Data'!$H$30,0,10*ROW('Sanitation Data'!H16)))</f>
        <v/>
      </c>
      <c r="DH22" s="262" t="str">
        <f ca="true">+IF(OFFSET('Sanitation Data'!$H$31,0,10*ROW('Sanitation Data'!H16))="","",OFFSET('Sanitation Data'!$H$31,0,10*ROW('Sanitation Data'!H16)))</f>
        <v/>
      </c>
      <c r="DI22" s="262" t="str">
        <f ca="true">+IF(OFFSET('Sanitation Data'!$H$32,0,10*ROW('Sanitation Data'!H16))="","",OFFSET('Sanitation Data'!$H$32,0,10*ROW('Sanitation Data'!H16)))</f>
        <v/>
      </c>
      <c r="DJ22" s="262" t="str">
        <f ca="true">+IF(OFFSET('Sanitation Data'!$I$28,0,10*ROW('Sanitation Data'!I16))="","",OFFSET('Sanitation Data'!$I$28,0,10*ROW('Sanitation Data'!I16)))</f>
        <v/>
      </c>
      <c r="DK22" s="262" t="str">
        <f ca="true">+IF(OFFSET('Sanitation Data'!$I$29,0,10*ROW('Sanitation Data'!I16))="","",OFFSET('Sanitation Data'!$I$29,0,10*ROW('Sanitation Data'!I16)))</f>
        <v/>
      </c>
      <c r="DL22" s="262" t="str">
        <f ca="true">+IF(OFFSET('Sanitation Data'!$I$30,0,10*ROW('Sanitation Data'!I16))="","",OFFSET('Sanitation Data'!$I$30,0,10*ROW('Sanitation Data'!I16)))</f>
        <v/>
      </c>
      <c r="DM22" s="262" t="str">
        <f ca="true">+IF(OFFSET('Sanitation Data'!$I$31,0,10*ROW('Sanitation Data'!I16))="","",OFFSET('Sanitation Data'!$I$31,0,10*ROW('Sanitation Data'!I16)))</f>
        <v/>
      </c>
      <c r="DN22" s="262" t="str">
        <f ca="true">+IF(OFFSET('Sanitation Data'!$I$32,0,10*ROW('Sanitation Data'!I16))="","",OFFSET('Sanitation Data'!$I$32,0,10*ROW('Sanitation Data'!I16)))</f>
        <v/>
      </c>
      <c r="DO22" s="262" t="str">
        <f ca="true">+IF(OFFSET('Hygiene Data'!$D$11,0,10*ROW('Hygiene Data'!D16))="","",OFFSET('Hygiene Data'!$D$11,0,10*ROW('Hygiene Data'!D16)))</f>
        <v/>
      </c>
      <c r="DP22" s="262" t="str">
        <f ca="true">+IF(OFFSET('Hygiene Data'!$D$12,0,10*ROW('Hygiene Data'!D16))="","",OFFSET('Hygiene Data'!$D$12,0,10*ROW('Hygiene Data'!D16)))</f>
        <v/>
      </c>
      <c r="DQ22" s="262" t="str">
        <f ca="true">+IF(OFFSET('Hygiene Data'!$D$13,0,10*ROW('Hygiene Data'!D16))="","",OFFSET('Hygiene Data'!$D$13,0,10*ROW('Hygiene Data'!D16)))</f>
        <v/>
      </c>
      <c r="DR22" s="262" t="str">
        <f ca="true">+IF(OFFSET('Hygiene Data'!$E$11,0,10*ROW('Hygiene Data'!E16))="","",OFFSET('Hygiene Data'!$E$11,0,10*ROW('Hygiene Data'!E16)))</f>
        <v/>
      </c>
      <c r="DS22" s="262" t="str">
        <f ca="true">+IF(OFFSET('Hygiene Data'!$E$12,0,10*ROW('Hygiene Data'!E16))="","",OFFSET('Hygiene Data'!$E$12,0,10*ROW('Hygiene Data'!E16)))</f>
        <v/>
      </c>
      <c r="DT22" s="262" t="str">
        <f ca="true">+IF(OFFSET('Hygiene Data'!$E$13,0,10*ROW('Hygiene Data'!E16))="","",OFFSET('Hygiene Data'!$E$13,0,10*ROW('Hygiene Data'!E16)))</f>
        <v/>
      </c>
      <c r="DU22" s="262" t="str">
        <f ca="true">+IF(OFFSET('Hygiene Data'!$F$11,0,10*ROW('Hygiene Data'!F16))="","",OFFSET('Hygiene Data'!$F$11,0,10*ROW('Hygiene Data'!F16)))</f>
        <v/>
      </c>
      <c r="DV22" s="262" t="str">
        <f ca="true">+IF(OFFSET('Hygiene Data'!$F$12,0,10*ROW('Hygiene Data'!F16))="","",OFFSET('Hygiene Data'!$F$12,0,10*ROW('Hygiene Data'!F16)))</f>
        <v/>
      </c>
      <c r="DW22" s="262" t="str">
        <f ca="true">+IF(OFFSET('Hygiene Data'!$F$13,0,10*ROW('Hygiene Data'!F16))="","",OFFSET('Hygiene Data'!$F$13,0,10*ROW('Hygiene Data'!F16)))</f>
        <v/>
      </c>
      <c r="DX22" s="262" t="str">
        <f ca="true">+IF(OFFSET('Hygiene Data'!$G$11,0,10*ROW('Hygiene Data'!G16))="","",OFFSET('Hygiene Data'!$G$11,0,10*ROW('Hygiene Data'!G16)))</f>
        <v/>
      </c>
      <c r="DY22" s="262" t="str">
        <f ca="true">+IF(OFFSET('Hygiene Data'!$G$12,0,10*ROW('Hygiene Data'!G16))="","",OFFSET('Hygiene Data'!$G$12,0,10*ROW('Hygiene Data'!G16)))</f>
        <v/>
      </c>
      <c r="DZ22" s="262" t="str">
        <f ca="true">+IF(OFFSET('Hygiene Data'!$G$13,0,10*ROW('Hygiene Data'!G16))="","",OFFSET('Hygiene Data'!$G$13,0,10*ROW('Hygiene Data'!G16)))</f>
        <v/>
      </c>
      <c r="EA22" s="262" t="str">
        <f ca="true">+IF(OFFSET('Hygiene Data'!$H$11,0,10*ROW('Hygiene Data'!H16))="","",OFFSET('Hygiene Data'!$H$11,0,10*ROW('Hygiene Data'!H16)))</f>
        <v/>
      </c>
      <c r="EB22" s="262" t="str">
        <f ca="true">+IF(OFFSET('Hygiene Data'!$H$12,0,10*ROW('Hygiene Data'!H16))="","",OFFSET('Hygiene Data'!$H$12,0,10*ROW('Hygiene Data'!H16)))</f>
        <v/>
      </c>
      <c r="EC22" s="262" t="str">
        <f ca="true">+IF(OFFSET('Hygiene Data'!$H$13,0,10*ROW('Hygiene Data'!H16))="","",OFFSET('Hygiene Data'!$H$13,0,10*ROW('Hygiene Data'!H16)))</f>
        <v/>
      </c>
      <c r="ED22" s="262" t="str">
        <f ca="true">+IF(OFFSET('Hygiene Data'!$I$11,0,10*ROW('Hygiene Data'!I16))="","",OFFSET('Hygiene Data'!$I$11,0,10*ROW('Hygiene Data'!I16)))</f>
        <v/>
      </c>
      <c r="EE22" s="262" t="str">
        <f ca="true">+IF(OFFSET('Hygiene Data'!$I$12,0,10*ROW('Hygiene Data'!I16))="","",OFFSET('Hygiene Data'!$I$12,0,10*ROW('Hygiene Data'!I16)))</f>
        <v/>
      </c>
      <c r="EF22" s="262"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8"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2"/>
      <c r="BS23" s="262" t="str">
        <f ca="true">+IF(OFFSET('Water Data'!$D$27,0,10*ROW('Water Data'!D17))="","",OFFSET('Water Data'!$D$27,0,10*ROW('Water Data'!D17)))</f>
        <v/>
      </c>
      <c r="BT23" s="262" t="str">
        <f ca="true">+IF(OFFSET('Water Data'!$D$28,0,10*ROW('Water Data'!D17))="","",OFFSET('Water Data'!$D$28,0,10*ROW('Water Data'!D17)))</f>
        <v/>
      </c>
      <c r="BU23" s="262" t="str">
        <f ca="true">+IF(OFFSET('Water Data'!$D$29,0,10*ROW('Water Data'!D17))="","",OFFSET('Water Data'!$D$29,0,10*ROW('Water Data'!D17)))</f>
        <v/>
      </c>
      <c r="BV23" s="262" t="str">
        <f ca="true">+IF(OFFSET('Water Data'!$E$27,0,10*ROW('Water Data'!E17))="","",OFFSET('Water Data'!$E$27,0,10*ROW('Water Data'!E17)))</f>
        <v/>
      </c>
      <c r="BW23" s="262" t="str">
        <f ca="true">+IF(OFFSET('Water Data'!$E$28,0,10*ROW('Water Data'!E17))="","",OFFSET('Water Data'!$E$28,0,10*ROW('Water Data'!E17)))</f>
        <v/>
      </c>
      <c r="BX23" s="262" t="str">
        <f ca="true">+IF(OFFSET('Water Data'!$E$29,0,10*ROW('Water Data'!E17))="","",OFFSET('Water Data'!$E$29,0,10*ROW('Water Data'!E17)))</f>
        <v/>
      </c>
      <c r="BY23" s="262" t="str">
        <f ca="true">+IF(OFFSET('Water Data'!$F$27,0,10*ROW('Water Data'!F17))="","",OFFSET('Water Data'!$F$27,0,10*ROW('Water Data'!F17)))</f>
        <v/>
      </c>
      <c r="BZ23" s="262" t="str">
        <f ca="true">+IF(OFFSET('Water Data'!$F$28,0,10*ROW('Water Data'!F17))="","",OFFSET('Water Data'!$F$28,0,10*ROW('Water Data'!F17)))</f>
        <v/>
      </c>
      <c r="CA23" s="262" t="str">
        <f ca="true">+IF(OFFSET('Water Data'!$F$29,0,10*ROW('Water Data'!F17))="","",OFFSET('Water Data'!$F$29,0,10*ROW('Water Data'!F17)))</f>
        <v/>
      </c>
      <c r="CB23" s="262" t="str">
        <f ca="true">+IF(OFFSET('Water Data'!$G$27,0,10*ROW('Water Data'!G17))="","",OFFSET('Water Data'!$G$27,0,10*ROW('Water Data'!G17)))</f>
        <v/>
      </c>
      <c r="CC23" s="262" t="str">
        <f ca="true">+IF(OFFSET('Water Data'!$G$28,0,10*ROW('Water Data'!G17))="","",OFFSET('Water Data'!$G$28,0,10*ROW('Water Data'!G17)))</f>
        <v/>
      </c>
      <c r="CD23" s="262" t="str">
        <f ca="true">+IF(OFFSET('Water Data'!$G$29,0,10*ROW('Water Data'!G17))="","",OFFSET('Water Data'!$G$29,0,10*ROW('Water Data'!G17)))</f>
        <v/>
      </c>
      <c r="CE23" s="262" t="str">
        <f ca="true">+IF(OFFSET('Water Data'!$H$27,0,10*ROW('Water Data'!H17))="","",OFFSET('Water Data'!$H$27,0,10*ROW('Water Data'!H17)))</f>
        <v/>
      </c>
      <c r="CF23" s="262" t="str">
        <f ca="true">+IF(OFFSET('Water Data'!$H$28,0,10*ROW('Water Data'!H17))="","",OFFSET('Water Data'!$H$28,0,10*ROW('Water Data'!H17)))</f>
        <v/>
      </c>
      <c r="CG23" s="262" t="str">
        <f ca="true">+IF(OFFSET('Water Data'!$H$29,0,10*ROW('Water Data'!H17))="","",OFFSET('Water Data'!$H$29,0,10*ROW('Water Data'!H17)))</f>
        <v/>
      </c>
      <c r="CH23" s="262" t="str">
        <f ca="true">+IF(OFFSET('Water Data'!$I$27,0,10*ROW('Water Data'!I17))="","",OFFSET('Water Data'!$I$27,0,10*ROW('Water Data'!I17)))</f>
        <v/>
      </c>
      <c r="CI23" s="262" t="str">
        <f ca="true">+IF(OFFSET('Water Data'!$I$28,0,10*ROW('Water Data'!I17))="","",OFFSET('Water Data'!$I$28,0,10*ROW('Water Data'!I17)))</f>
        <v/>
      </c>
      <c r="CJ23" s="262" t="str">
        <f ca="true">+IF(OFFSET('Water Data'!$I$29,0,10*ROW('Water Data'!I17))="","",OFFSET('Water Data'!$I$29,0,10*ROW('Water Data'!I17)))</f>
        <v/>
      </c>
      <c r="CK23" s="262" t="str">
        <f ca="true">+IF(OFFSET('Sanitation Data'!$D$28,0,10*ROW('Sanitation Data'!D17))="","",OFFSET('Sanitation Data'!$D$28,0,10*ROW('Sanitation Data'!D17)))</f>
        <v/>
      </c>
      <c r="CL23" s="262" t="str">
        <f ca="true">+IF(OFFSET('Sanitation Data'!$D$29,0,10*ROW('Sanitation Data'!D17))="","",OFFSET('Sanitation Data'!$D$29,0,10*ROW('Sanitation Data'!D17)))</f>
        <v/>
      </c>
      <c r="CM23" s="262" t="str">
        <f ca="true">+IF(OFFSET('Sanitation Data'!$D$30,0,10*ROW('Sanitation Data'!D17))="","",OFFSET('Sanitation Data'!$D$30,0,10*ROW('Sanitation Data'!D17)))</f>
        <v/>
      </c>
      <c r="CN23" s="262" t="str">
        <f ca="true">+IF(OFFSET('Sanitation Data'!$D$31,0,10*ROW('Sanitation Data'!D17))="","",OFFSET('Sanitation Data'!$D$31,0,10*ROW('Sanitation Data'!D17)))</f>
        <v/>
      </c>
      <c r="CO23" s="262" t="str">
        <f ca="true">+IF(OFFSET('Sanitation Data'!$D$32,0,10*ROW('Sanitation Data'!D17))="","",OFFSET('Sanitation Data'!$D$32,0,10*ROW('Sanitation Data'!D17)))</f>
        <v/>
      </c>
      <c r="CP23" s="262" t="str">
        <f ca="true">+IF(OFFSET('Sanitation Data'!$E$28,0,10*ROW('Sanitation Data'!E17))="","",OFFSET('Sanitation Data'!$E$28,0,10*ROW('Sanitation Data'!E17)))</f>
        <v/>
      </c>
      <c r="CQ23" s="262" t="str">
        <f ca="true">+IF(OFFSET('Sanitation Data'!$E$29,0,10*ROW('Sanitation Data'!E17))="","",OFFSET('Sanitation Data'!$E$29,0,10*ROW('Sanitation Data'!E17)))</f>
        <v/>
      </c>
      <c r="CR23" s="262" t="str">
        <f ca="true">+IF(OFFSET('Sanitation Data'!$E$30,0,10*ROW('Sanitation Data'!E17))="","",OFFSET('Sanitation Data'!$E$30,0,10*ROW('Sanitation Data'!E17)))</f>
        <v/>
      </c>
      <c r="CS23" s="262" t="str">
        <f ca="true">+IF(OFFSET('Sanitation Data'!$E$31,0,10*ROW('Sanitation Data'!E17))="","",OFFSET('Sanitation Data'!$E$31,0,10*ROW('Sanitation Data'!E17)))</f>
        <v/>
      </c>
      <c r="CT23" s="262" t="str">
        <f ca="true">+IF(OFFSET('Sanitation Data'!$E$32,0,10*ROW('Sanitation Data'!E17))="","",OFFSET('Sanitation Data'!$E$32,0,10*ROW('Sanitation Data'!E17)))</f>
        <v/>
      </c>
      <c r="CU23" s="262" t="str">
        <f ca="true">+IF(OFFSET('Sanitation Data'!$F$28,0,10*ROW('Sanitation Data'!F17))="","",OFFSET('Sanitation Data'!$F$28,0,10*ROW('Sanitation Data'!F17)))</f>
        <v/>
      </c>
      <c r="CV23" s="262" t="str">
        <f ca="true">+IF(OFFSET('Sanitation Data'!$F$29,0,10*ROW('Sanitation Data'!F17))="","",OFFSET('Sanitation Data'!$F$29,0,10*ROW('Sanitation Data'!F17)))</f>
        <v/>
      </c>
      <c r="CW23" s="262" t="str">
        <f ca="true">+IF(OFFSET('Sanitation Data'!$F$30,0,10*ROW('Sanitation Data'!F17))="","",OFFSET('Sanitation Data'!$F$30,0,10*ROW('Sanitation Data'!F17)))</f>
        <v/>
      </c>
      <c r="CX23" s="262" t="str">
        <f ca="true">+IF(OFFSET('Sanitation Data'!$F$31,0,10*ROW('Sanitation Data'!F17))="","",OFFSET('Sanitation Data'!$F$31,0,10*ROW('Sanitation Data'!F17)))</f>
        <v/>
      </c>
      <c r="CY23" s="262" t="str">
        <f ca="true">+IF(OFFSET('Sanitation Data'!$F$32,0,10*ROW('Sanitation Data'!F17))="","",OFFSET('Sanitation Data'!$F$32,0,10*ROW('Sanitation Data'!F17)))</f>
        <v/>
      </c>
      <c r="CZ23" s="262" t="str">
        <f ca="true">+IF(OFFSET('Sanitation Data'!$G$28,0,10*ROW('Sanitation Data'!G17))="","",OFFSET('Sanitation Data'!$G$28,0,10*ROW('Sanitation Data'!G17)))</f>
        <v/>
      </c>
      <c r="DA23" s="262" t="str">
        <f ca="true">+IF(OFFSET('Sanitation Data'!$G$29,0,10*ROW('Sanitation Data'!G17))="","",OFFSET('Sanitation Data'!$G$29,0,10*ROW('Sanitation Data'!G17)))</f>
        <v/>
      </c>
      <c r="DB23" s="262" t="str">
        <f ca="true">+IF(OFFSET('Sanitation Data'!$G$30,0,10*ROW('Sanitation Data'!G17))="","",OFFSET('Sanitation Data'!$G$30,0,10*ROW('Sanitation Data'!G17)))</f>
        <v/>
      </c>
      <c r="DC23" s="262" t="str">
        <f ca="true">+IF(OFFSET('Sanitation Data'!$G$31,0,10*ROW('Sanitation Data'!G17))="","",OFFSET('Sanitation Data'!$G$31,0,10*ROW('Sanitation Data'!G17)))</f>
        <v/>
      </c>
      <c r="DD23" s="262" t="str">
        <f ca="true">+IF(OFFSET('Sanitation Data'!$G$32,0,10*ROW('Sanitation Data'!G17))="","",OFFSET('Sanitation Data'!$G$32,0,10*ROW('Sanitation Data'!G17)))</f>
        <v/>
      </c>
      <c r="DE23" s="262" t="str">
        <f ca="true">+IF(OFFSET('Sanitation Data'!$H$28,0,10*ROW('Sanitation Data'!H17))="","",OFFSET('Sanitation Data'!$H$28,0,10*ROW('Sanitation Data'!H17)))</f>
        <v/>
      </c>
      <c r="DF23" s="262" t="str">
        <f ca="true">+IF(OFFSET('Sanitation Data'!$H$29,0,10*ROW('Sanitation Data'!H17))="","",OFFSET('Sanitation Data'!$H$29,0,10*ROW('Sanitation Data'!H17)))</f>
        <v/>
      </c>
      <c r="DG23" s="262" t="str">
        <f ca="true">+IF(OFFSET('Sanitation Data'!$H$30,0,10*ROW('Sanitation Data'!H17))="","",OFFSET('Sanitation Data'!$H$30,0,10*ROW('Sanitation Data'!H17)))</f>
        <v/>
      </c>
      <c r="DH23" s="262" t="str">
        <f ca="true">+IF(OFFSET('Sanitation Data'!$H$31,0,10*ROW('Sanitation Data'!H17))="","",OFFSET('Sanitation Data'!$H$31,0,10*ROW('Sanitation Data'!H17)))</f>
        <v/>
      </c>
      <c r="DI23" s="262" t="str">
        <f ca="true">+IF(OFFSET('Sanitation Data'!$H$32,0,10*ROW('Sanitation Data'!H17))="","",OFFSET('Sanitation Data'!$H$32,0,10*ROW('Sanitation Data'!H17)))</f>
        <v/>
      </c>
      <c r="DJ23" s="262" t="str">
        <f ca="true">+IF(OFFSET('Sanitation Data'!$I$28,0,10*ROW('Sanitation Data'!I17))="","",OFFSET('Sanitation Data'!$I$28,0,10*ROW('Sanitation Data'!I17)))</f>
        <v/>
      </c>
      <c r="DK23" s="262" t="str">
        <f ca="true">+IF(OFFSET('Sanitation Data'!$I$29,0,10*ROW('Sanitation Data'!I17))="","",OFFSET('Sanitation Data'!$I$29,0,10*ROW('Sanitation Data'!I17)))</f>
        <v/>
      </c>
      <c r="DL23" s="262" t="str">
        <f ca="true">+IF(OFFSET('Sanitation Data'!$I$30,0,10*ROW('Sanitation Data'!I17))="","",OFFSET('Sanitation Data'!$I$30,0,10*ROW('Sanitation Data'!I17)))</f>
        <v/>
      </c>
      <c r="DM23" s="262" t="str">
        <f ca="true">+IF(OFFSET('Sanitation Data'!$I$31,0,10*ROW('Sanitation Data'!I17))="","",OFFSET('Sanitation Data'!$I$31,0,10*ROW('Sanitation Data'!I17)))</f>
        <v/>
      </c>
      <c r="DN23" s="262" t="str">
        <f ca="true">+IF(OFFSET('Sanitation Data'!$I$32,0,10*ROW('Sanitation Data'!I17))="","",OFFSET('Sanitation Data'!$I$32,0,10*ROW('Sanitation Data'!I17)))</f>
        <v/>
      </c>
      <c r="DO23" s="262" t="str">
        <f ca="true">+IF(OFFSET('Hygiene Data'!$D$11,0,10*ROW('Hygiene Data'!D17))="","",OFFSET('Hygiene Data'!$D$11,0,10*ROW('Hygiene Data'!D17)))</f>
        <v/>
      </c>
      <c r="DP23" s="262" t="str">
        <f ca="true">+IF(OFFSET('Hygiene Data'!$D$12,0,10*ROW('Hygiene Data'!D17))="","",OFFSET('Hygiene Data'!$D$12,0,10*ROW('Hygiene Data'!D17)))</f>
        <v/>
      </c>
      <c r="DQ23" s="262" t="str">
        <f ca="true">+IF(OFFSET('Hygiene Data'!$D$13,0,10*ROW('Hygiene Data'!D17))="","",OFFSET('Hygiene Data'!$D$13,0,10*ROW('Hygiene Data'!D17)))</f>
        <v/>
      </c>
      <c r="DR23" s="262" t="str">
        <f ca="true">+IF(OFFSET('Hygiene Data'!$E$11,0,10*ROW('Hygiene Data'!E17))="","",OFFSET('Hygiene Data'!$E$11,0,10*ROW('Hygiene Data'!E17)))</f>
        <v/>
      </c>
      <c r="DS23" s="262" t="str">
        <f ca="true">+IF(OFFSET('Hygiene Data'!$E$12,0,10*ROW('Hygiene Data'!E17))="","",OFFSET('Hygiene Data'!$E$12,0,10*ROW('Hygiene Data'!E17)))</f>
        <v/>
      </c>
      <c r="DT23" s="262" t="str">
        <f ca="true">+IF(OFFSET('Hygiene Data'!$E$13,0,10*ROW('Hygiene Data'!E17))="","",OFFSET('Hygiene Data'!$E$13,0,10*ROW('Hygiene Data'!E17)))</f>
        <v/>
      </c>
      <c r="DU23" s="262" t="str">
        <f ca="true">+IF(OFFSET('Hygiene Data'!$F$11,0,10*ROW('Hygiene Data'!F17))="","",OFFSET('Hygiene Data'!$F$11,0,10*ROW('Hygiene Data'!F17)))</f>
        <v/>
      </c>
      <c r="DV23" s="262" t="str">
        <f ca="true">+IF(OFFSET('Hygiene Data'!$F$12,0,10*ROW('Hygiene Data'!F17))="","",OFFSET('Hygiene Data'!$F$12,0,10*ROW('Hygiene Data'!F17)))</f>
        <v/>
      </c>
      <c r="DW23" s="262" t="str">
        <f ca="true">+IF(OFFSET('Hygiene Data'!$F$13,0,10*ROW('Hygiene Data'!F17))="","",OFFSET('Hygiene Data'!$F$13,0,10*ROW('Hygiene Data'!F17)))</f>
        <v/>
      </c>
      <c r="DX23" s="262" t="str">
        <f ca="true">+IF(OFFSET('Hygiene Data'!$G$11,0,10*ROW('Hygiene Data'!G17))="","",OFFSET('Hygiene Data'!$G$11,0,10*ROW('Hygiene Data'!G17)))</f>
        <v/>
      </c>
      <c r="DY23" s="262" t="str">
        <f ca="true">+IF(OFFSET('Hygiene Data'!$G$12,0,10*ROW('Hygiene Data'!G17))="","",OFFSET('Hygiene Data'!$G$12,0,10*ROW('Hygiene Data'!G17)))</f>
        <v/>
      </c>
      <c r="DZ23" s="262" t="str">
        <f ca="true">+IF(OFFSET('Hygiene Data'!$G$13,0,10*ROW('Hygiene Data'!G17))="","",OFFSET('Hygiene Data'!$G$13,0,10*ROW('Hygiene Data'!G17)))</f>
        <v/>
      </c>
      <c r="EA23" s="262" t="str">
        <f ca="true">+IF(OFFSET('Hygiene Data'!$H$11,0,10*ROW('Hygiene Data'!H17))="","",OFFSET('Hygiene Data'!$H$11,0,10*ROW('Hygiene Data'!H17)))</f>
        <v/>
      </c>
      <c r="EB23" s="262" t="str">
        <f ca="true">+IF(OFFSET('Hygiene Data'!$H$12,0,10*ROW('Hygiene Data'!H17))="","",OFFSET('Hygiene Data'!$H$12,0,10*ROW('Hygiene Data'!H17)))</f>
        <v/>
      </c>
      <c r="EC23" s="262" t="str">
        <f ca="true">+IF(OFFSET('Hygiene Data'!$H$13,0,10*ROW('Hygiene Data'!H17))="","",OFFSET('Hygiene Data'!$H$13,0,10*ROW('Hygiene Data'!H17)))</f>
        <v/>
      </c>
      <c r="ED23" s="262" t="str">
        <f ca="true">+IF(OFFSET('Hygiene Data'!$I$11,0,10*ROW('Hygiene Data'!I17))="","",OFFSET('Hygiene Data'!$I$11,0,10*ROW('Hygiene Data'!I17)))</f>
        <v/>
      </c>
      <c r="EE23" s="262" t="str">
        <f ca="true">+IF(OFFSET('Hygiene Data'!$I$12,0,10*ROW('Hygiene Data'!I17))="","",OFFSET('Hygiene Data'!$I$12,0,10*ROW('Hygiene Data'!I17)))</f>
        <v/>
      </c>
      <c r="EF23" s="262"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8"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2"/>
      <c r="BS24" s="262" t="str">
        <f ca="true">+IF(OFFSET('Water Data'!$D$27,0,10*ROW('Water Data'!D18))="","",OFFSET('Water Data'!$D$27,0,10*ROW('Water Data'!D18)))</f>
        <v/>
      </c>
      <c r="BT24" s="262" t="str">
        <f ca="true">+IF(OFFSET('Water Data'!$D$28,0,10*ROW('Water Data'!D18))="","",OFFSET('Water Data'!$D$28,0,10*ROW('Water Data'!D18)))</f>
        <v/>
      </c>
      <c r="BU24" s="262" t="str">
        <f ca="true">+IF(OFFSET('Water Data'!$D$29,0,10*ROW('Water Data'!D18))="","",OFFSET('Water Data'!$D$29,0,10*ROW('Water Data'!D18)))</f>
        <v/>
      </c>
      <c r="BV24" s="262" t="str">
        <f ca="true">+IF(OFFSET('Water Data'!$E$27,0,10*ROW('Water Data'!E18))="","",OFFSET('Water Data'!$E$27,0,10*ROW('Water Data'!E18)))</f>
        <v/>
      </c>
      <c r="BW24" s="262" t="str">
        <f ca="true">+IF(OFFSET('Water Data'!$E$28,0,10*ROW('Water Data'!E18))="","",OFFSET('Water Data'!$E$28,0,10*ROW('Water Data'!E18)))</f>
        <v/>
      </c>
      <c r="BX24" s="262" t="str">
        <f ca="true">+IF(OFFSET('Water Data'!$E$29,0,10*ROW('Water Data'!E18))="","",OFFSET('Water Data'!$E$29,0,10*ROW('Water Data'!E18)))</f>
        <v/>
      </c>
      <c r="BY24" s="262" t="str">
        <f ca="true">+IF(OFFSET('Water Data'!$F$27,0,10*ROW('Water Data'!F18))="","",OFFSET('Water Data'!$F$27,0,10*ROW('Water Data'!F18)))</f>
        <v/>
      </c>
      <c r="BZ24" s="262" t="str">
        <f ca="true">+IF(OFFSET('Water Data'!$F$28,0,10*ROW('Water Data'!F18))="","",OFFSET('Water Data'!$F$28,0,10*ROW('Water Data'!F18)))</f>
        <v/>
      </c>
      <c r="CA24" s="262" t="str">
        <f ca="true">+IF(OFFSET('Water Data'!$F$29,0,10*ROW('Water Data'!F18))="","",OFFSET('Water Data'!$F$29,0,10*ROW('Water Data'!F18)))</f>
        <v/>
      </c>
      <c r="CB24" s="262" t="str">
        <f ca="true">+IF(OFFSET('Water Data'!$G$27,0,10*ROW('Water Data'!G18))="","",OFFSET('Water Data'!$G$27,0,10*ROW('Water Data'!G18)))</f>
        <v/>
      </c>
      <c r="CC24" s="262" t="str">
        <f ca="true">+IF(OFFSET('Water Data'!$G$28,0,10*ROW('Water Data'!G18))="","",OFFSET('Water Data'!$G$28,0,10*ROW('Water Data'!G18)))</f>
        <v/>
      </c>
      <c r="CD24" s="262" t="str">
        <f ca="true">+IF(OFFSET('Water Data'!$G$29,0,10*ROW('Water Data'!G18))="","",OFFSET('Water Data'!$G$29,0,10*ROW('Water Data'!G18)))</f>
        <v/>
      </c>
      <c r="CE24" s="262" t="str">
        <f ca="true">+IF(OFFSET('Water Data'!$H$27,0,10*ROW('Water Data'!H18))="","",OFFSET('Water Data'!$H$27,0,10*ROW('Water Data'!H18)))</f>
        <v/>
      </c>
      <c r="CF24" s="262" t="str">
        <f ca="true">+IF(OFFSET('Water Data'!$H$28,0,10*ROW('Water Data'!H18))="","",OFFSET('Water Data'!$H$28,0,10*ROW('Water Data'!H18)))</f>
        <v/>
      </c>
      <c r="CG24" s="262" t="str">
        <f ca="true">+IF(OFFSET('Water Data'!$H$29,0,10*ROW('Water Data'!H18))="","",OFFSET('Water Data'!$H$29,0,10*ROW('Water Data'!H18)))</f>
        <v/>
      </c>
      <c r="CH24" s="262" t="str">
        <f ca="true">+IF(OFFSET('Water Data'!$I$27,0,10*ROW('Water Data'!I18))="","",OFFSET('Water Data'!$I$27,0,10*ROW('Water Data'!I18)))</f>
        <v/>
      </c>
      <c r="CI24" s="262" t="str">
        <f ca="true">+IF(OFFSET('Water Data'!$I$28,0,10*ROW('Water Data'!I18))="","",OFFSET('Water Data'!$I$28,0,10*ROW('Water Data'!I18)))</f>
        <v/>
      </c>
      <c r="CJ24" s="262" t="str">
        <f ca="true">+IF(OFFSET('Water Data'!$I$29,0,10*ROW('Water Data'!I18))="","",OFFSET('Water Data'!$I$29,0,10*ROW('Water Data'!I18)))</f>
        <v/>
      </c>
      <c r="CK24" s="262" t="str">
        <f ca="true">+IF(OFFSET('Sanitation Data'!$D$28,0,10*ROW('Sanitation Data'!D18))="","",OFFSET('Sanitation Data'!$D$28,0,10*ROW('Sanitation Data'!D18)))</f>
        <v/>
      </c>
      <c r="CL24" s="262" t="str">
        <f ca="true">+IF(OFFSET('Sanitation Data'!$D$29,0,10*ROW('Sanitation Data'!D18))="","",OFFSET('Sanitation Data'!$D$29,0,10*ROW('Sanitation Data'!D18)))</f>
        <v/>
      </c>
      <c r="CM24" s="262" t="str">
        <f ca="true">+IF(OFFSET('Sanitation Data'!$D$30,0,10*ROW('Sanitation Data'!D18))="","",OFFSET('Sanitation Data'!$D$30,0,10*ROW('Sanitation Data'!D18)))</f>
        <v/>
      </c>
      <c r="CN24" s="262" t="str">
        <f ca="true">+IF(OFFSET('Sanitation Data'!$D$31,0,10*ROW('Sanitation Data'!D18))="","",OFFSET('Sanitation Data'!$D$31,0,10*ROW('Sanitation Data'!D18)))</f>
        <v/>
      </c>
      <c r="CO24" s="262" t="str">
        <f ca="true">+IF(OFFSET('Sanitation Data'!$D$32,0,10*ROW('Sanitation Data'!D18))="","",OFFSET('Sanitation Data'!$D$32,0,10*ROW('Sanitation Data'!D18)))</f>
        <v/>
      </c>
      <c r="CP24" s="262" t="str">
        <f ca="true">+IF(OFFSET('Sanitation Data'!$E$28,0,10*ROW('Sanitation Data'!E18))="","",OFFSET('Sanitation Data'!$E$28,0,10*ROW('Sanitation Data'!E18)))</f>
        <v/>
      </c>
      <c r="CQ24" s="262" t="str">
        <f ca="true">+IF(OFFSET('Sanitation Data'!$E$29,0,10*ROW('Sanitation Data'!E18))="","",OFFSET('Sanitation Data'!$E$29,0,10*ROW('Sanitation Data'!E18)))</f>
        <v/>
      </c>
      <c r="CR24" s="262" t="str">
        <f ca="true">+IF(OFFSET('Sanitation Data'!$E$30,0,10*ROW('Sanitation Data'!E18))="","",OFFSET('Sanitation Data'!$E$30,0,10*ROW('Sanitation Data'!E18)))</f>
        <v/>
      </c>
      <c r="CS24" s="262" t="str">
        <f ca="true">+IF(OFFSET('Sanitation Data'!$E$31,0,10*ROW('Sanitation Data'!E18))="","",OFFSET('Sanitation Data'!$E$31,0,10*ROW('Sanitation Data'!E18)))</f>
        <v/>
      </c>
      <c r="CT24" s="262" t="str">
        <f ca="true">+IF(OFFSET('Sanitation Data'!$E$32,0,10*ROW('Sanitation Data'!E18))="","",OFFSET('Sanitation Data'!$E$32,0,10*ROW('Sanitation Data'!E18)))</f>
        <v/>
      </c>
      <c r="CU24" s="262" t="str">
        <f ca="true">+IF(OFFSET('Sanitation Data'!$F$28,0,10*ROW('Sanitation Data'!F18))="","",OFFSET('Sanitation Data'!$F$28,0,10*ROW('Sanitation Data'!F18)))</f>
        <v/>
      </c>
      <c r="CV24" s="262" t="str">
        <f ca="true">+IF(OFFSET('Sanitation Data'!$F$29,0,10*ROW('Sanitation Data'!F18))="","",OFFSET('Sanitation Data'!$F$29,0,10*ROW('Sanitation Data'!F18)))</f>
        <v/>
      </c>
      <c r="CW24" s="262" t="str">
        <f ca="true">+IF(OFFSET('Sanitation Data'!$F$30,0,10*ROW('Sanitation Data'!F18))="","",OFFSET('Sanitation Data'!$F$30,0,10*ROW('Sanitation Data'!F18)))</f>
        <v/>
      </c>
      <c r="CX24" s="262" t="str">
        <f ca="true">+IF(OFFSET('Sanitation Data'!$F$31,0,10*ROW('Sanitation Data'!F18))="","",OFFSET('Sanitation Data'!$F$31,0,10*ROW('Sanitation Data'!F18)))</f>
        <v/>
      </c>
      <c r="CY24" s="262" t="str">
        <f ca="true">+IF(OFFSET('Sanitation Data'!$F$32,0,10*ROW('Sanitation Data'!F18))="","",OFFSET('Sanitation Data'!$F$32,0,10*ROW('Sanitation Data'!F18)))</f>
        <v/>
      </c>
      <c r="CZ24" s="262" t="str">
        <f ca="true">+IF(OFFSET('Sanitation Data'!$G$28,0,10*ROW('Sanitation Data'!G18))="","",OFFSET('Sanitation Data'!$G$28,0,10*ROW('Sanitation Data'!G18)))</f>
        <v/>
      </c>
      <c r="DA24" s="262" t="str">
        <f ca="true">+IF(OFFSET('Sanitation Data'!$G$29,0,10*ROW('Sanitation Data'!G18))="","",OFFSET('Sanitation Data'!$G$29,0,10*ROW('Sanitation Data'!G18)))</f>
        <v/>
      </c>
      <c r="DB24" s="262" t="str">
        <f ca="true">+IF(OFFSET('Sanitation Data'!$G$30,0,10*ROW('Sanitation Data'!G18))="","",OFFSET('Sanitation Data'!$G$30,0,10*ROW('Sanitation Data'!G18)))</f>
        <v/>
      </c>
      <c r="DC24" s="262" t="str">
        <f ca="true">+IF(OFFSET('Sanitation Data'!$G$31,0,10*ROW('Sanitation Data'!G18))="","",OFFSET('Sanitation Data'!$G$31,0,10*ROW('Sanitation Data'!G18)))</f>
        <v/>
      </c>
      <c r="DD24" s="262" t="str">
        <f ca="true">+IF(OFFSET('Sanitation Data'!$G$32,0,10*ROW('Sanitation Data'!G18))="","",OFFSET('Sanitation Data'!$G$32,0,10*ROW('Sanitation Data'!G18)))</f>
        <v/>
      </c>
      <c r="DE24" s="262" t="str">
        <f ca="true">+IF(OFFSET('Sanitation Data'!$H$28,0,10*ROW('Sanitation Data'!H18))="","",OFFSET('Sanitation Data'!$H$28,0,10*ROW('Sanitation Data'!H18)))</f>
        <v/>
      </c>
      <c r="DF24" s="262" t="str">
        <f ca="true">+IF(OFFSET('Sanitation Data'!$H$29,0,10*ROW('Sanitation Data'!H18))="","",OFFSET('Sanitation Data'!$H$29,0,10*ROW('Sanitation Data'!H18)))</f>
        <v/>
      </c>
      <c r="DG24" s="262" t="str">
        <f ca="true">+IF(OFFSET('Sanitation Data'!$H$30,0,10*ROW('Sanitation Data'!H18))="","",OFFSET('Sanitation Data'!$H$30,0,10*ROW('Sanitation Data'!H18)))</f>
        <v/>
      </c>
      <c r="DH24" s="262" t="str">
        <f ca="true">+IF(OFFSET('Sanitation Data'!$H$31,0,10*ROW('Sanitation Data'!H18))="","",OFFSET('Sanitation Data'!$H$31,0,10*ROW('Sanitation Data'!H18)))</f>
        <v/>
      </c>
      <c r="DI24" s="262" t="str">
        <f ca="true">+IF(OFFSET('Sanitation Data'!$H$32,0,10*ROW('Sanitation Data'!H18))="","",OFFSET('Sanitation Data'!$H$32,0,10*ROW('Sanitation Data'!H18)))</f>
        <v/>
      </c>
      <c r="DJ24" s="262" t="str">
        <f ca="true">+IF(OFFSET('Sanitation Data'!$I$28,0,10*ROW('Sanitation Data'!I18))="","",OFFSET('Sanitation Data'!$I$28,0,10*ROW('Sanitation Data'!I18)))</f>
        <v/>
      </c>
      <c r="DK24" s="262" t="str">
        <f ca="true">+IF(OFFSET('Sanitation Data'!$I$29,0,10*ROW('Sanitation Data'!I18))="","",OFFSET('Sanitation Data'!$I$29,0,10*ROW('Sanitation Data'!I18)))</f>
        <v/>
      </c>
      <c r="DL24" s="262" t="str">
        <f ca="true">+IF(OFFSET('Sanitation Data'!$I$30,0,10*ROW('Sanitation Data'!I18))="","",OFFSET('Sanitation Data'!$I$30,0,10*ROW('Sanitation Data'!I18)))</f>
        <v/>
      </c>
      <c r="DM24" s="262" t="str">
        <f ca="true">+IF(OFFSET('Sanitation Data'!$I$31,0,10*ROW('Sanitation Data'!I18))="","",OFFSET('Sanitation Data'!$I$31,0,10*ROW('Sanitation Data'!I18)))</f>
        <v/>
      </c>
      <c r="DN24" s="262" t="str">
        <f ca="true">+IF(OFFSET('Sanitation Data'!$I$32,0,10*ROW('Sanitation Data'!I18))="","",OFFSET('Sanitation Data'!$I$32,0,10*ROW('Sanitation Data'!I18)))</f>
        <v/>
      </c>
      <c r="DO24" s="262" t="str">
        <f ca="true">+IF(OFFSET('Hygiene Data'!$D$11,0,10*ROW('Hygiene Data'!D18))="","",OFFSET('Hygiene Data'!$D$11,0,10*ROW('Hygiene Data'!D18)))</f>
        <v/>
      </c>
      <c r="DP24" s="262" t="str">
        <f ca="true">+IF(OFFSET('Hygiene Data'!$D$12,0,10*ROW('Hygiene Data'!D18))="","",OFFSET('Hygiene Data'!$D$12,0,10*ROW('Hygiene Data'!D18)))</f>
        <v/>
      </c>
      <c r="DQ24" s="262" t="str">
        <f ca="true">+IF(OFFSET('Hygiene Data'!$D$13,0,10*ROW('Hygiene Data'!D18))="","",OFFSET('Hygiene Data'!$D$13,0,10*ROW('Hygiene Data'!D18)))</f>
        <v/>
      </c>
      <c r="DR24" s="262" t="str">
        <f ca="true">+IF(OFFSET('Hygiene Data'!$E$11,0,10*ROW('Hygiene Data'!E18))="","",OFFSET('Hygiene Data'!$E$11,0,10*ROW('Hygiene Data'!E18)))</f>
        <v/>
      </c>
      <c r="DS24" s="262" t="str">
        <f ca="true">+IF(OFFSET('Hygiene Data'!$E$12,0,10*ROW('Hygiene Data'!E18))="","",OFFSET('Hygiene Data'!$E$12,0,10*ROW('Hygiene Data'!E18)))</f>
        <v/>
      </c>
      <c r="DT24" s="262" t="str">
        <f ca="true">+IF(OFFSET('Hygiene Data'!$E$13,0,10*ROW('Hygiene Data'!E18))="","",OFFSET('Hygiene Data'!$E$13,0,10*ROW('Hygiene Data'!E18)))</f>
        <v/>
      </c>
      <c r="DU24" s="262" t="str">
        <f ca="true">+IF(OFFSET('Hygiene Data'!$F$11,0,10*ROW('Hygiene Data'!F18))="","",OFFSET('Hygiene Data'!$F$11,0,10*ROW('Hygiene Data'!F18)))</f>
        <v/>
      </c>
      <c r="DV24" s="262" t="str">
        <f ca="true">+IF(OFFSET('Hygiene Data'!$F$12,0,10*ROW('Hygiene Data'!F18))="","",OFFSET('Hygiene Data'!$F$12,0,10*ROW('Hygiene Data'!F18)))</f>
        <v/>
      </c>
      <c r="DW24" s="262" t="str">
        <f ca="true">+IF(OFFSET('Hygiene Data'!$F$13,0,10*ROW('Hygiene Data'!F18))="","",OFFSET('Hygiene Data'!$F$13,0,10*ROW('Hygiene Data'!F18)))</f>
        <v/>
      </c>
      <c r="DX24" s="262" t="str">
        <f ca="true">+IF(OFFSET('Hygiene Data'!$G$11,0,10*ROW('Hygiene Data'!G18))="","",OFFSET('Hygiene Data'!$G$11,0,10*ROW('Hygiene Data'!G18)))</f>
        <v/>
      </c>
      <c r="DY24" s="262" t="str">
        <f ca="true">+IF(OFFSET('Hygiene Data'!$G$12,0,10*ROW('Hygiene Data'!G18))="","",OFFSET('Hygiene Data'!$G$12,0,10*ROW('Hygiene Data'!G18)))</f>
        <v/>
      </c>
      <c r="DZ24" s="262" t="str">
        <f ca="true">+IF(OFFSET('Hygiene Data'!$G$13,0,10*ROW('Hygiene Data'!G18))="","",OFFSET('Hygiene Data'!$G$13,0,10*ROW('Hygiene Data'!G18)))</f>
        <v/>
      </c>
      <c r="EA24" s="262" t="str">
        <f ca="true">+IF(OFFSET('Hygiene Data'!$H$11,0,10*ROW('Hygiene Data'!H18))="","",OFFSET('Hygiene Data'!$H$11,0,10*ROW('Hygiene Data'!H18)))</f>
        <v/>
      </c>
      <c r="EB24" s="262" t="str">
        <f ca="true">+IF(OFFSET('Hygiene Data'!$H$12,0,10*ROW('Hygiene Data'!H18))="","",OFFSET('Hygiene Data'!$H$12,0,10*ROW('Hygiene Data'!H18)))</f>
        <v/>
      </c>
      <c r="EC24" s="262" t="str">
        <f ca="true">+IF(OFFSET('Hygiene Data'!$H$13,0,10*ROW('Hygiene Data'!H18))="","",OFFSET('Hygiene Data'!$H$13,0,10*ROW('Hygiene Data'!H18)))</f>
        <v/>
      </c>
      <c r="ED24" s="262" t="str">
        <f ca="true">+IF(OFFSET('Hygiene Data'!$I$11,0,10*ROW('Hygiene Data'!I18))="","",OFFSET('Hygiene Data'!$I$11,0,10*ROW('Hygiene Data'!I18)))</f>
        <v/>
      </c>
      <c r="EE24" s="262" t="str">
        <f ca="true">+IF(OFFSET('Hygiene Data'!$I$12,0,10*ROW('Hygiene Data'!I18))="","",OFFSET('Hygiene Data'!$I$12,0,10*ROW('Hygiene Data'!I18)))</f>
        <v/>
      </c>
      <c r="EF24" s="262"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8"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2"/>
      <c r="BS25" s="262" t="str">
        <f ca="true">+IF(OFFSET('Water Data'!$D$27,0,10*ROW('Water Data'!D19))="","",OFFSET('Water Data'!$D$27,0,10*ROW('Water Data'!D19)))</f>
        <v/>
      </c>
      <c r="BT25" s="262" t="str">
        <f ca="true">+IF(OFFSET('Water Data'!$D$28,0,10*ROW('Water Data'!D19))="","",OFFSET('Water Data'!$D$28,0,10*ROW('Water Data'!D19)))</f>
        <v/>
      </c>
      <c r="BU25" s="262" t="str">
        <f ca="true">+IF(OFFSET('Water Data'!$D$29,0,10*ROW('Water Data'!D19))="","",OFFSET('Water Data'!$D$29,0,10*ROW('Water Data'!D19)))</f>
        <v/>
      </c>
      <c r="BV25" s="262" t="str">
        <f ca="true">+IF(OFFSET('Water Data'!$E$27,0,10*ROW('Water Data'!E19))="","",OFFSET('Water Data'!$E$27,0,10*ROW('Water Data'!E19)))</f>
        <v/>
      </c>
      <c r="BW25" s="262" t="str">
        <f ca="true">+IF(OFFSET('Water Data'!$E$28,0,10*ROW('Water Data'!E19))="","",OFFSET('Water Data'!$E$28,0,10*ROW('Water Data'!E19)))</f>
        <v/>
      </c>
      <c r="BX25" s="262" t="str">
        <f ca="true">+IF(OFFSET('Water Data'!$E$29,0,10*ROW('Water Data'!E19))="","",OFFSET('Water Data'!$E$29,0,10*ROW('Water Data'!E19)))</f>
        <v/>
      </c>
      <c r="BY25" s="262" t="str">
        <f ca="true">+IF(OFFSET('Water Data'!$F$27,0,10*ROW('Water Data'!F19))="","",OFFSET('Water Data'!$F$27,0,10*ROW('Water Data'!F19)))</f>
        <v/>
      </c>
      <c r="BZ25" s="262" t="str">
        <f ca="true">+IF(OFFSET('Water Data'!$F$28,0,10*ROW('Water Data'!F19))="","",OFFSET('Water Data'!$F$28,0,10*ROW('Water Data'!F19)))</f>
        <v/>
      </c>
      <c r="CA25" s="262" t="str">
        <f ca="true">+IF(OFFSET('Water Data'!$F$29,0,10*ROW('Water Data'!F19))="","",OFFSET('Water Data'!$F$29,0,10*ROW('Water Data'!F19)))</f>
        <v/>
      </c>
      <c r="CB25" s="262" t="str">
        <f ca="true">+IF(OFFSET('Water Data'!$G$27,0,10*ROW('Water Data'!G19))="","",OFFSET('Water Data'!$G$27,0,10*ROW('Water Data'!G19)))</f>
        <v/>
      </c>
      <c r="CC25" s="262" t="str">
        <f ca="true">+IF(OFFSET('Water Data'!$G$28,0,10*ROW('Water Data'!G19))="","",OFFSET('Water Data'!$G$28,0,10*ROW('Water Data'!G19)))</f>
        <v/>
      </c>
      <c r="CD25" s="262" t="str">
        <f ca="true">+IF(OFFSET('Water Data'!$G$29,0,10*ROW('Water Data'!G19))="","",OFFSET('Water Data'!$G$29,0,10*ROW('Water Data'!G19)))</f>
        <v/>
      </c>
      <c r="CE25" s="262" t="str">
        <f ca="true">+IF(OFFSET('Water Data'!$H$27,0,10*ROW('Water Data'!H19))="","",OFFSET('Water Data'!$H$27,0,10*ROW('Water Data'!H19)))</f>
        <v/>
      </c>
      <c r="CF25" s="262" t="str">
        <f ca="true">+IF(OFFSET('Water Data'!$H$28,0,10*ROW('Water Data'!H19))="","",OFFSET('Water Data'!$H$28,0,10*ROW('Water Data'!H19)))</f>
        <v/>
      </c>
      <c r="CG25" s="262" t="str">
        <f ca="true">+IF(OFFSET('Water Data'!$H$29,0,10*ROW('Water Data'!H19))="","",OFFSET('Water Data'!$H$29,0,10*ROW('Water Data'!H19)))</f>
        <v/>
      </c>
      <c r="CH25" s="262" t="str">
        <f ca="true">+IF(OFFSET('Water Data'!$I$27,0,10*ROW('Water Data'!I19))="","",OFFSET('Water Data'!$I$27,0,10*ROW('Water Data'!I19)))</f>
        <v/>
      </c>
      <c r="CI25" s="262" t="str">
        <f ca="true">+IF(OFFSET('Water Data'!$I$28,0,10*ROW('Water Data'!I19))="","",OFFSET('Water Data'!$I$28,0,10*ROW('Water Data'!I19)))</f>
        <v/>
      </c>
      <c r="CJ25" s="262" t="str">
        <f ca="true">+IF(OFFSET('Water Data'!$I$29,0,10*ROW('Water Data'!I19))="","",OFFSET('Water Data'!$I$29,0,10*ROW('Water Data'!I19)))</f>
        <v/>
      </c>
      <c r="CK25" s="262" t="str">
        <f ca="true">+IF(OFFSET('Sanitation Data'!$D$28,0,10*ROW('Sanitation Data'!D19))="","",OFFSET('Sanitation Data'!$D$28,0,10*ROW('Sanitation Data'!D19)))</f>
        <v/>
      </c>
      <c r="CL25" s="262" t="str">
        <f ca="true">+IF(OFFSET('Sanitation Data'!$D$29,0,10*ROW('Sanitation Data'!D19))="","",OFFSET('Sanitation Data'!$D$29,0,10*ROW('Sanitation Data'!D19)))</f>
        <v/>
      </c>
      <c r="CM25" s="262" t="str">
        <f ca="true">+IF(OFFSET('Sanitation Data'!$D$30,0,10*ROW('Sanitation Data'!D19))="","",OFFSET('Sanitation Data'!$D$30,0,10*ROW('Sanitation Data'!D19)))</f>
        <v/>
      </c>
      <c r="CN25" s="262" t="str">
        <f ca="true">+IF(OFFSET('Sanitation Data'!$D$31,0,10*ROW('Sanitation Data'!D19))="","",OFFSET('Sanitation Data'!$D$31,0,10*ROW('Sanitation Data'!D19)))</f>
        <v/>
      </c>
      <c r="CO25" s="262" t="str">
        <f ca="true">+IF(OFFSET('Sanitation Data'!$D$32,0,10*ROW('Sanitation Data'!D19))="","",OFFSET('Sanitation Data'!$D$32,0,10*ROW('Sanitation Data'!D19)))</f>
        <v/>
      </c>
      <c r="CP25" s="262" t="str">
        <f ca="true">+IF(OFFSET('Sanitation Data'!$E$28,0,10*ROW('Sanitation Data'!E19))="","",OFFSET('Sanitation Data'!$E$28,0,10*ROW('Sanitation Data'!E19)))</f>
        <v/>
      </c>
      <c r="CQ25" s="262" t="str">
        <f ca="true">+IF(OFFSET('Sanitation Data'!$E$29,0,10*ROW('Sanitation Data'!E19))="","",OFFSET('Sanitation Data'!$E$29,0,10*ROW('Sanitation Data'!E19)))</f>
        <v/>
      </c>
      <c r="CR25" s="262" t="str">
        <f ca="true">+IF(OFFSET('Sanitation Data'!$E$30,0,10*ROW('Sanitation Data'!E19))="","",OFFSET('Sanitation Data'!$E$30,0,10*ROW('Sanitation Data'!E19)))</f>
        <v/>
      </c>
      <c r="CS25" s="262" t="str">
        <f ca="true">+IF(OFFSET('Sanitation Data'!$E$31,0,10*ROW('Sanitation Data'!E19))="","",OFFSET('Sanitation Data'!$E$31,0,10*ROW('Sanitation Data'!E19)))</f>
        <v/>
      </c>
      <c r="CT25" s="262" t="str">
        <f ca="true">+IF(OFFSET('Sanitation Data'!$E$32,0,10*ROW('Sanitation Data'!E19))="","",OFFSET('Sanitation Data'!$E$32,0,10*ROW('Sanitation Data'!E19)))</f>
        <v/>
      </c>
      <c r="CU25" s="262" t="str">
        <f ca="true">+IF(OFFSET('Sanitation Data'!$F$28,0,10*ROW('Sanitation Data'!F19))="","",OFFSET('Sanitation Data'!$F$28,0,10*ROW('Sanitation Data'!F19)))</f>
        <v/>
      </c>
      <c r="CV25" s="262" t="str">
        <f ca="true">+IF(OFFSET('Sanitation Data'!$F$29,0,10*ROW('Sanitation Data'!F19))="","",OFFSET('Sanitation Data'!$F$29,0,10*ROW('Sanitation Data'!F19)))</f>
        <v/>
      </c>
      <c r="CW25" s="262" t="str">
        <f ca="true">+IF(OFFSET('Sanitation Data'!$F$30,0,10*ROW('Sanitation Data'!F19))="","",OFFSET('Sanitation Data'!$F$30,0,10*ROW('Sanitation Data'!F19)))</f>
        <v/>
      </c>
      <c r="CX25" s="262" t="str">
        <f ca="true">+IF(OFFSET('Sanitation Data'!$F$31,0,10*ROW('Sanitation Data'!F19))="","",OFFSET('Sanitation Data'!$F$31,0,10*ROW('Sanitation Data'!F19)))</f>
        <v/>
      </c>
      <c r="CY25" s="262" t="str">
        <f ca="true">+IF(OFFSET('Sanitation Data'!$F$32,0,10*ROW('Sanitation Data'!F19))="","",OFFSET('Sanitation Data'!$F$32,0,10*ROW('Sanitation Data'!F19)))</f>
        <v/>
      </c>
      <c r="CZ25" s="262" t="str">
        <f ca="true">+IF(OFFSET('Sanitation Data'!$G$28,0,10*ROW('Sanitation Data'!G19))="","",OFFSET('Sanitation Data'!$G$28,0,10*ROW('Sanitation Data'!G19)))</f>
        <v/>
      </c>
      <c r="DA25" s="262" t="str">
        <f ca="true">+IF(OFFSET('Sanitation Data'!$G$29,0,10*ROW('Sanitation Data'!G19))="","",OFFSET('Sanitation Data'!$G$29,0,10*ROW('Sanitation Data'!G19)))</f>
        <v/>
      </c>
      <c r="DB25" s="262" t="str">
        <f ca="true">+IF(OFFSET('Sanitation Data'!$G$30,0,10*ROW('Sanitation Data'!G19))="","",OFFSET('Sanitation Data'!$G$30,0,10*ROW('Sanitation Data'!G19)))</f>
        <v/>
      </c>
      <c r="DC25" s="262" t="str">
        <f ca="true">+IF(OFFSET('Sanitation Data'!$G$31,0,10*ROW('Sanitation Data'!G19))="","",OFFSET('Sanitation Data'!$G$31,0,10*ROW('Sanitation Data'!G19)))</f>
        <v/>
      </c>
      <c r="DD25" s="262" t="str">
        <f ca="true">+IF(OFFSET('Sanitation Data'!$G$32,0,10*ROW('Sanitation Data'!G19))="","",OFFSET('Sanitation Data'!$G$32,0,10*ROW('Sanitation Data'!G19)))</f>
        <v/>
      </c>
      <c r="DE25" s="262" t="str">
        <f ca="true">+IF(OFFSET('Sanitation Data'!$H$28,0,10*ROW('Sanitation Data'!H19))="","",OFFSET('Sanitation Data'!$H$28,0,10*ROW('Sanitation Data'!H19)))</f>
        <v/>
      </c>
      <c r="DF25" s="262" t="str">
        <f ca="true">+IF(OFFSET('Sanitation Data'!$H$29,0,10*ROW('Sanitation Data'!H19))="","",OFFSET('Sanitation Data'!$H$29,0,10*ROW('Sanitation Data'!H19)))</f>
        <v/>
      </c>
      <c r="DG25" s="262" t="str">
        <f ca="true">+IF(OFFSET('Sanitation Data'!$H$30,0,10*ROW('Sanitation Data'!H19))="","",OFFSET('Sanitation Data'!$H$30,0,10*ROW('Sanitation Data'!H19)))</f>
        <v/>
      </c>
      <c r="DH25" s="262" t="str">
        <f ca="true">+IF(OFFSET('Sanitation Data'!$H$31,0,10*ROW('Sanitation Data'!H19))="","",OFFSET('Sanitation Data'!$H$31,0,10*ROW('Sanitation Data'!H19)))</f>
        <v/>
      </c>
      <c r="DI25" s="262" t="str">
        <f ca="true">+IF(OFFSET('Sanitation Data'!$H$32,0,10*ROW('Sanitation Data'!H19))="","",OFFSET('Sanitation Data'!$H$32,0,10*ROW('Sanitation Data'!H19)))</f>
        <v/>
      </c>
      <c r="DJ25" s="262" t="str">
        <f ca="true">+IF(OFFSET('Sanitation Data'!$I$28,0,10*ROW('Sanitation Data'!I19))="","",OFFSET('Sanitation Data'!$I$28,0,10*ROW('Sanitation Data'!I19)))</f>
        <v/>
      </c>
      <c r="DK25" s="262" t="str">
        <f ca="true">+IF(OFFSET('Sanitation Data'!$I$29,0,10*ROW('Sanitation Data'!I19))="","",OFFSET('Sanitation Data'!$I$29,0,10*ROW('Sanitation Data'!I19)))</f>
        <v/>
      </c>
      <c r="DL25" s="262" t="str">
        <f ca="true">+IF(OFFSET('Sanitation Data'!$I$30,0,10*ROW('Sanitation Data'!I19))="","",OFFSET('Sanitation Data'!$I$30,0,10*ROW('Sanitation Data'!I19)))</f>
        <v/>
      </c>
      <c r="DM25" s="262" t="str">
        <f ca="true">+IF(OFFSET('Sanitation Data'!$I$31,0,10*ROW('Sanitation Data'!I19))="","",OFFSET('Sanitation Data'!$I$31,0,10*ROW('Sanitation Data'!I19)))</f>
        <v/>
      </c>
      <c r="DN25" s="262" t="str">
        <f ca="true">+IF(OFFSET('Sanitation Data'!$I$32,0,10*ROW('Sanitation Data'!I19))="","",OFFSET('Sanitation Data'!$I$32,0,10*ROW('Sanitation Data'!I19)))</f>
        <v/>
      </c>
      <c r="DO25" s="262" t="str">
        <f ca="true">+IF(OFFSET('Hygiene Data'!$D$11,0,10*ROW('Hygiene Data'!D19))="","",OFFSET('Hygiene Data'!$D$11,0,10*ROW('Hygiene Data'!D19)))</f>
        <v/>
      </c>
      <c r="DP25" s="262" t="str">
        <f ca="true">+IF(OFFSET('Hygiene Data'!$D$12,0,10*ROW('Hygiene Data'!D19))="","",OFFSET('Hygiene Data'!$D$12,0,10*ROW('Hygiene Data'!D19)))</f>
        <v/>
      </c>
      <c r="DQ25" s="262" t="str">
        <f ca="true">+IF(OFFSET('Hygiene Data'!$D$13,0,10*ROW('Hygiene Data'!D19))="","",OFFSET('Hygiene Data'!$D$13,0,10*ROW('Hygiene Data'!D19)))</f>
        <v/>
      </c>
      <c r="DR25" s="262" t="str">
        <f ca="true">+IF(OFFSET('Hygiene Data'!$E$11,0,10*ROW('Hygiene Data'!E19))="","",OFFSET('Hygiene Data'!$E$11,0,10*ROW('Hygiene Data'!E19)))</f>
        <v/>
      </c>
      <c r="DS25" s="262" t="str">
        <f ca="true">+IF(OFFSET('Hygiene Data'!$E$12,0,10*ROW('Hygiene Data'!E19))="","",OFFSET('Hygiene Data'!$E$12,0,10*ROW('Hygiene Data'!E19)))</f>
        <v/>
      </c>
      <c r="DT25" s="262" t="str">
        <f ca="true">+IF(OFFSET('Hygiene Data'!$E$13,0,10*ROW('Hygiene Data'!E19))="","",OFFSET('Hygiene Data'!$E$13,0,10*ROW('Hygiene Data'!E19)))</f>
        <v/>
      </c>
      <c r="DU25" s="262" t="str">
        <f ca="true">+IF(OFFSET('Hygiene Data'!$F$11,0,10*ROW('Hygiene Data'!F19))="","",OFFSET('Hygiene Data'!$F$11,0,10*ROW('Hygiene Data'!F19)))</f>
        <v/>
      </c>
      <c r="DV25" s="262" t="str">
        <f ca="true">+IF(OFFSET('Hygiene Data'!$F$12,0,10*ROW('Hygiene Data'!F19))="","",OFFSET('Hygiene Data'!$F$12,0,10*ROW('Hygiene Data'!F19)))</f>
        <v/>
      </c>
      <c r="DW25" s="262" t="str">
        <f ca="true">+IF(OFFSET('Hygiene Data'!$F$13,0,10*ROW('Hygiene Data'!F19))="","",OFFSET('Hygiene Data'!$F$13,0,10*ROW('Hygiene Data'!F19)))</f>
        <v/>
      </c>
      <c r="DX25" s="262" t="str">
        <f ca="true">+IF(OFFSET('Hygiene Data'!$G$11,0,10*ROW('Hygiene Data'!G19))="","",OFFSET('Hygiene Data'!$G$11,0,10*ROW('Hygiene Data'!G19)))</f>
        <v/>
      </c>
      <c r="DY25" s="262" t="str">
        <f ca="true">+IF(OFFSET('Hygiene Data'!$G$12,0,10*ROW('Hygiene Data'!G19))="","",OFFSET('Hygiene Data'!$G$12,0,10*ROW('Hygiene Data'!G19)))</f>
        <v/>
      </c>
      <c r="DZ25" s="262" t="str">
        <f ca="true">+IF(OFFSET('Hygiene Data'!$G$13,0,10*ROW('Hygiene Data'!G19))="","",OFFSET('Hygiene Data'!$G$13,0,10*ROW('Hygiene Data'!G19)))</f>
        <v/>
      </c>
      <c r="EA25" s="262" t="str">
        <f ca="true">+IF(OFFSET('Hygiene Data'!$H$11,0,10*ROW('Hygiene Data'!H19))="","",OFFSET('Hygiene Data'!$H$11,0,10*ROW('Hygiene Data'!H19)))</f>
        <v/>
      </c>
      <c r="EB25" s="262" t="str">
        <f ca="true">+IF(OFFSET('Hygiene Data'!$H$12,0,10*ROW('Hygiene Data'!H19))="","",OFFSET('Hygiene Data'!$H$12,0,10*ROW('Hygiene Data'!H19)))</f>
        <v/>
      </c>
      <c r="EC25" s="262" t="str">
        <f ca="true">+IF(OFFSET('Hygiene Data'!$H$13,0,10*ROW('Hygiene Data'!H19))="","",OFFSET('Hygiene Data'!$H$13,0,10*ROW('Hygiene Data'!H19)))</f>
        <v/>
      </c>
      <c r="ED25" s="262" t="str">
        <f ca="true">+IF(OFFSET('Hygiene Data'!$I$11,0,10*ROW('Hygiene Data'!I19))="","",OFFSET('Hygiene Data'!$I$11,0,10*ROW('Hygiene Data'!I19)))</f>
        <v/>
      </c>
      <c r="EE25" s="262" t="str">
        <f ca="true">+IF(OFFSET('Hygiene Data'!$I$12,0,10*ROW('Hygiene Data'!I19))="","",OFFSET('Hygiene Data'!$I$12,0,10*ROW('Hygiene Data'!I19)))</f>
        <v/>
      </c>
      <c r="EF25" s="262"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8"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2"/>
      <c r="BS26" s="262" t="str">
        <f ca="true">+IF(OFFSET('Water Data'!$D$27,0,10*ROW('Water Data'!D20))="","",OFFSET('Water Data'!$D$27,0,10*ROW('Water Data'!D20)))</f>
        <v/>
      </c>
      <c r="BT26" s="262" t="str">
        <f ca="true">+IF(OFFSET('Water Data'!$D$28,0,10*ROW('Water Data'!D20))="","",OFFSET('Water Data'!$D$28,0,10*ROW('Water Data'!D20)))</f>
        <v/>
      </c>
      <c r="BU26" s="262" t="str">
        <f ca="true">+IF(OFFSET('Water Data'!$D$29,0,10*ROW('Water Data'!D20))="","",OFFSET('Water Data'!$D$29,0,10*ROW('Water Data'!D20)))</f>
        <v/>
      </c>
      <c r="BV26" s="262" t="str">
        <f ca="true">+IF(OFFSET('Water Data'!$E$27,0,10*ROW('Water Data'!E20))="","",OFFSET('Water Data'!$E$27,0,10*ROW('Water Data'!E20)))</f>
        <v/>
      </c>
      <c r="BW26" s="262" t="str">
        <f ca="true">+IF(OFFSET('Water Data'!$E$28,0,10*ROW('Water Data'!E20))="","",OFFSET('Water Data'!$E$28,0,10*ROW('Water Data'!E20)))</f>
        <v/>
      </c>
      <c r="BX26" s="262" t="str">
        <f ca="true">+IF(OFFSET('Water Data'!$E$29,0,10*ROW('Water Data'!E20))="","",OFFSET('Water Data'!$E$29,0,10*ROW('Water Data'!E20)))</f>
        <v/>
      </c>
      <c r="BY26" s="262" t="str">
        <f ca="true">+IF(OFFSET('Water Data'!$F$27,0,10*ROW('Water Data'!F20))="","",OFFSET('Water Data'!$F$27,0,10*ROW('Water Data'!F20)))</f>
        <v/>
      </c>
      <c r="BZ26" s="262" t="str">
        <f ca="true">+IF(OFFSET('Water Data'!$F$28,0,10*ROW('Water Data'!F20))="","",OFFSET('Water Data'!$F$28,0,10*ROW('Water Data'!F20)))</f>
        <v/>
      </c>
      <c r="CA26" s="262" t="str">
        <f ca="true">+IF(OFFSET('Water Data'!$F$29,0,10*ROW('Water Data'!F20))="","",OFFSET('Water Data'!$F$29,0,10*ROW('Water Data'!F20)))</f>
        <v/>
      </c>
      <c r="CB26" s="262" t="str">
        <f ca="true">+IF(OFFSET('Water Data'!$G$27,0,10*ROW('Water Data'!G20))="","",OFFSET('Water Data'!$G$27,0,10*ROW('Water Data'!G20)))</f>
        <v/>
      </c>
      <c r="CC26" s="262" t="str">
        <f ca="true">+IF(OFFSET('Water Data'!$G$28,0,10*ROW('Water Data'!G20))="","",OFFSET('Water Data'!$G$28,0,10*ROW('Water Data'!G20)))</f>
        <v/>
      </c>
      <c r="CD26" s="262" t="str">
        <f ca="true">+IF(OFFSET('Water Data'!$G$29,0,10*ROW('Water Data'!G20))="","",OFFSET('Water Data'!$G$29,0,10*ROW('Water Data'!G20)))</f>
        <v/>
      </c>
      <c r="CE26" s="262" t="str">
        <f ca="true">+IF(OFFSET('Water Data'!$H$27,0,10*ROW('Water Data'!H20))="","",OFFSET('Water Data'!$H$27,0,10*ROW('Water Data'!H20)))</f>
        <v/>
      </c>
      <c r="CF26" s="262" t="str">
        <f ca="true">+IF(OFFSET('Water Data'!$H$28,0,10*ROW('Water Data'!H20))="","",OFFSET('Water Data'!$H$28,0,10*ROW('Water Data'!H20)))</f>
        <v/>
      </c>
      <c r="CG26" s="262" t="str">
        <f ca="true">+IF(OFFSET('Water Data'!$H$29,0,10*ROW('Water Data'!H20))="","",OFFSET('Water Data'!$H$29,0,10*ROW('Water Data'!H20)))</f>
        <v/>
      </c>
      <c r="CH26" s="262" t="str">
        <f ca="true">+IF(OFFSET('Water Data'!$I$27,0,10*ROW('Water Data'!I20))="","",OFFSET('Water Data'!$I$27,0,10*ROW('Water Data'!I20)))</f>
        <v/>
      </c>
      <c r="CI26" s="262" t="str">
        <f ca="true">+IF(OFFSET('Water Data'!$I$28,0,10*ROW('Water Data'!I20))="","",OFFSET('Water Data'!$I$28,0,10*ROW('Water Data'!I20)))</f>
        <v/>
      </c>
      <c r="CJ26" s="262" t="str">
        <f ca="true">+IF(OFFSET('Water Data'!$I$29,0,10*ROW('Water Data'!I20))="","",OFFSET('Water Data'!$I$29,0,10*ROW('Water Data'!I20)))</f>
        <v/>
      </c>
      <c r="CK26" s="262" t="str">
        <f ca="true">+IF(OFFSET('Sanitation Data'!$D$28,0,10*ROW('Sanitation Data'!D20))="","",OFFSET('Sanitation Data'!$D$28,0,10*ROW('Sanitation Data'!D20)))</f>
        <v/>
      </c>
      <c r="CL26" s="262" t="str">
        <f ca="true">+IF(OFFSET('Sanitation Data'!$D$29,0,10*ROW('Sanitation Data'!D20))="","",OFFSET('Sanitation Data'!$D$29,0,10*ROW('Sanitation Data'!D20)))</f>
        <v/>
      </c>
      <c r="CM26" s="262" t="str">
        <f ca="true">+IF(OFFSET('Sanitation Data'!$D$30,0,10*ROW('Sanitation Data'!D20))="","",OFFSET('Sanitation Data'!$D$30,0,10*ROW('Sanitation Data'!D20)))</f>
        <v/>
      </c>
      <c r="CN26" s="262" t="str">
        <f ca="true">+IF(OFFSET('Sanitation Data'!$D$31,0,10*ROW('Sanitation Data'!D20))="","",OFFSET('Sanitation Data'!$D$31,0,10*ROW('Sanitation Data'!D20)))</f>
        <v/>
      </c>
      <c r="CO26" s="262" t="str">
        <f ca="true">+IF(OFFSET('Sanitation Data'!$D$32,0,10*ROW('Sanitation Data'!D20))="","",OFFSET('Sanitation Data'!$D$32,0,10*ROW('Sanitation Data'!D20)))</f>
        <v/>
      </c>
      <c r="CP26" s="262" t="str">
        <f ca="true">+IF(OFFSET('Sanitation Data'!$E$28,0,10*ROW('Sanitation Data'!E20))="","",OFFSET('Sanitation Data'!$E$28,0,10*ROW('Sanitation Data'!E20)))</f>
        <v/>
      </c>
      <c r="CQ26" s="262" t="str">
        <f ca="true">+IF(OFFSET('Sanitation Data'!$E$29,0,10*ROW('Sanitation Data'!E20))="","",OFFSET('Sanitation Data'!$E$29,0,10*ROW('Sanitation Data'!E20)))</f>
        <v/>
      </c>
      <c r="CR26" s="262" t="str">
        <f ca="true">+IF(OFFSET('Sanitation Data'!$E$30,0,10*ROW('Sanitation Data'!E20))="","",OFFSET('Sanitation Data'!$E$30,0,10*ROW('Sanitation Data'!E20)))</f>
        <v/>
      </c>
      <c r="CS26" s="262" t="str">
        <f ca="true">+IF(OFFSET('Sanitation Data'!$E$31,0,10*ROW('Sanitation Data'!E20))="","",OFFSET('Sanitation Data'!$E$31,0,10*ROW('Sanitation Data'!E20)))</f>
        <v/>
      </c>
      <c r="CT26" s="262" t="str">
        <f ca="true">+IF(OFFSET('Sanitation Data'!$E$32,0,10*ROW('Sanitation Data'!E20))="","",OFFSET('Sanitation Data'!$E$32,0,10*ROW('Sanitation Data'!E20)))</f>
        <v/>
      </c>
      <c r="CU26" s="262" t="str">
        <f ca="true">+IF(OFFSET('Sanitation Data'!$F$28,0,10*ROW('Sanitation Data'!F20))="","",OFFSET('Sanitation Data'!$F$28,0,10*ROW('Sanitation Data'!F20)))</f>
        <v/>
      </c>
      <c r="CV26" s="262" t="str">
        <f ca="true">+IF(OFFSET('Sanitation Data'!$F$29,0,10*ROW('Sanitation Data'!F20))="","",OFFSET('Sanitation Data'!$F$29,0,10*ROW('Sanitation Data'!F20)))</f>
        <v/>
      </c>
      <c r="CW26" s="262" t="str">
        <f ca="true">+IF(OFFSET('Sanitation Data'!$F$30,0,10*ROW('Sanitation Data'!F20))="","",OFFSET('Sanitation Data'!$F$30,0,10*ROW('Sanitation Data'!F20)))</f>
        <v/>
      </c>
      <c r="CX26" s="262" t="str">
        <f ca="true">+IF(OFFSET('Sanitation Data'!$F$31,0,10*ROW('Sanitation Data'!F20))="","",OFFSET('Sanitation Data'!$F$31,0,10*ROW('Sanitation Data'!F20)))</f>
        <v/>
      </c>
      <c r="CY26" s="262" t="str">
        <f ca="true">+IF(OFFSET('Sanitation Data'!$F$32,0,10*ROW('Sanitation Data'!F20))="","",OFFSET('Sanitation Data'!$F$32,0,10*ROW('Sanitation Data'!F20)))</f>
        <v/>
      </c>
      <c r="CZ26" s="262" t="str">
        <f ca="true">+IF(OFFSET('Sanitation Data'!$G$28,0,10*ROW('Sanitation Data'!G20))="","",OFFSET('Sanitation Data'!$G$28,0,10*ROW('Sanitation Data'!G20)))</f>
        <v/>
      </c>
      <c r="DA26" s="262" t="str">
        <f ca="true">+IF(OFFSET('Sanitation Data'!$G$29,0,10*ROW('Sanitation Data'!G20))="","",OFFSET('Sanitation Data'!$G$29,0,10*ROW('Sanitation Data'!G20)))</f>
        <v/>
      </c>
      <c r="DB26" s="262" t="str">
        <f ca="true">+IF(OFFSET('Sanitation Data'!$G$30,0,10*ROW('Sanitation Data'!G20))="","",OFFSET('Sanitation Data'!$G$30,0,10*ROW('Sanitation Data'!G20)))</f>
        <v/>
      </c>
      <c r="DC26" s="262" t="str">
        <f ca="true">+IF(OFFSET('Sanitation Data'!$G$31,0,10*ROW('Sanitation Data'!G20))="","",OFFSET('Sanitation Data'!$G$31,0,10*ROW('Sanitation Data'!G20)))</f>
        <v/>
      </c>
      <c r="DD26" s="262" t="str">
        <f ca="true">+IF(OFFSET('Sanitation Data'!$G$32,0,10*ROW('Sanitation Data'!G20))="","",OFFSET('Sanitation Data'!$G$32,0,10*ROW('Sanitation Data'!G20)))</f>
        <v/>
      </c>
      <c r="DE26" s="262" t="str">
        <f ca="true">+IF(OFFSET('Sanitation Data'!$H$28,0,10*ROW('Sanitation Data'!H20))="","",OFFSET('Sanitation Data'!$H$28,0,10*ROW('Sanitation Data'!H20)))</f>
        <v/>
      </c>
      <c r="DF26" s="262" t="str">
        <f ca="true">+IF(OFFSET('Sanitation Data'!$H$29,0,10*ROW('Sanitation Data'!H20))="","",OFFSET('Sanitation Data'!$H$29,0,10*ROW('Sanitation Data'!H20)))</f>
        <v/>
      </c>
      <c r="DG26" s="262" t="str">
        <f ca="true">+IF(OFFSET('Sanitation Data'!$H$30,0,10*ROW('Sanitation Data'!H20))="","",OFFSET('Sanitation Data'!$H$30,0,10*ROW('Sanitation Data'!H20)))</f>
        <v/>
      </c>
      <c r="DH26" s="262" t="str">
        <f ca="true">+IF(OFFSET('Sanitation Data'!$H$31,0,10*ROW('Sanitation Data'!H20))="","",OFFSET('Sanitation Data'!$H$31,0,10*ROW('Sanitation Data'!H20)))</f>
        <v/>
      </c>
      <c r="DI26" s="262" t="str">
        <f ca="true">+IF(OFFSET('Sanitation Data'!$H$32,0,10*ROW('Sanitation Data'!H20))="","",OFFSET('Sanitation Data'!$H$32,0,10*ROW('Sanitation Data'!H20)))</f>
        <v/>
      </c>
      <c r="DJ26" s="262" t="str">
        <f ca="true">+IF(OFFSET('Sanitation Data'!$I$28,0,10*ROW('Sanitation Data'!I20))="","",OFFSET('Sanitation Data'!$I$28,0,10*ROW('Sanitation Data'!I20)))</f>
        <v/>
      </c>
      <c r="DK26" s="262" t="str">
        <f ca="true">+IF(OFFSET('Sanitation Data'!$I$29,0,10*ROW('Sanitation Data'!I20))="","",OFFSET('Sanitation Data'!$I$29,0,10*ROW('Sanitation Data'!I20)))</f>
        <v/>
      </c>
      <c r="DL26" s="262" t="str">
        <f ca="true">+IF(OFFSET('Sanitation Data'!$I$30,0,10*ROW('Sanitation Data'!I20))="","",OFFSET('Sanitation Data'!$I$30,0,10*ROW('Sanitation Data'!I20)))</f>
        <v/>
      </c>
      <c r="DM26" s="262" t="str">
        <f ca="true">+IF(OFFSET('Sanitation Data'!$I$31,0,10*ROW('Sanitation Data'!I20))="","",OFFSET('Sanitation Data'!$I$31,0,10*ROW('Sanitation Data'!I20)))</f>
        <v/>
      </c>
      <c r="DN26" s="262" t="str">
        <f ca="true">+IF(OFFSET('Sanitation Data'!$I$32,0,10*ROW('Sanitation Data'!I20))="","",OFFSET('Sanitation Data'!$I$32,0,10*ROW('Sanitation Data'!I20)))</f>
        <v/>
      </c>
      <c r="DO26" s="262" t="str">
        <f ca="true">+IF(OFFSET('Hygiene Data'!$D$11,0,10*ROW('Hygiene Data'!D20))="","",OFFSET('Hygiene Data'!$D$11,0,10*ROW('Hygiene Data'!D20)))</f>
        <v/>
      </c>
      <c r="DP26" s="262" t="str">
        <f ca="true">+IF(OFFSET('Hygiene Data'!$D$12,0,10*ROW('Hygiene Data'!D20))="","",OFFSET('Hygiene Data'!$D$12,0,10*ROW('Hygiene Data'!D20)))</f>
        <v/>
      </c>
      <c r="DQ26" s="262" t="str">
        <f ca="true">+IF(OFFSET('Hygiene Data'!$D$13,0,10*ROW('Hygiene Data'!D20))="","",OFFSET('Hygiene Data'!$D$13,0,10*ROW('Hygiene Data'!D20)))</f>
        <v/>
      </c>
      <c r="DR26" s="262" t="str">
        <f ca="true">+IF(OFFSET('Hygiene Data'!$E$11,0,10*ROW('Hygiene Data'!E20))="","",OFFSET('Hygiene Data'!$E$11,0,10*ROW('Hygiene Data'!E20)))</f>
        <v/>
      </c>
      <c r="DS26" s="262" t="str">
        <f ca="true">+IF(OFFSET('Hygiene Data'!$E$12,0,10*ROW('Hygiene Data'!E20))="","",OFFSET('Hygiene Data'!$E$12,0,10*ROW('Hygiene Data'!E20)))</f>
        <v/>
      </c>
      <c r="DT26" s="262" t="str">
        <f ca="true">+IF(OFFSET('Hygiene Data'!$E$13,0,10*ROW('Hygiene Data'!E20))="","",OFFSET('Hygiene Data'!$E$13,0,10*ROW('Hygiene Data'!E20)))</f>
        <v/>
      </c>
      <c r="DU26" s="262" t="str">
        <f ca="true">+IF(OFFSET('Hygiene Data'!$F$11,0,10*ROW('Hygiene Data'!F20))="","",OFFSET('Hygiene Data'!$F$11,0,10*ROW('Hygiene Data'!F20)))</f>
        <v/>
      </c>
      <c r="DV26" s="262" t="str">
        <f ca="true">+IF(OFFSET('Hygiene Data'!$F$12,0,10*ROW('Hygiene Data'!F20))="","",OFFSET('Hygiene Data'!$F$12,0,10*ROW('Hygiene Data'!F20)))</f>
        <v/>
      </c>
      <c r="DW26" s="262" t="str">
        <f ca="true">+IF(OFFSET('Hygiene Data'!$F$13,0,10*ROW('Hygiene Data'!F20))="","",OFFSET('Hygiene Data'!$F$13,0,10*ROW('Hygiene Data'!F20)))</f>
        <v/>
      </c>
      <c r="DX26" s="262" t="str">
        <f ca="true">+IF(OFFSET('Hygiene Data'!$G$11,0,10*ROW('Hygiene Data'!G20))="","",OFFSET('Hygiene Data'!$G$11,0,10*ROW('Hygiene Data'!G20)))</f>
        <v/>
      </c>
      <c r="DY26" s="262" t="str">
        <f ca="true">+IF(OFFSET('Hygiene Data'!$G$12,0,10*ROW('Hygiene Data'!G20))="","",OFFSET('Hygiene Data'!$G$12,0,10*ROW('Hygiene Data'!G20)))</f>
        <v/>
      </c>
      <c r="DZ26" s="262" t="str">
        <f ca="true">+IF(OFFSET('Hygiene Data'!$G$13,0,10*ROW('Hygiene Data'!G20))="","",OFFSET('Hygiene Data'!$G$13,0,10*ROW('Hygiene Data'!G20)))</f>
        <v/>
      </c>
      <c r="EA26" s="262" t="str">
        <f ca="true">+IF(OFFSET('Hygiene Data'!$H$11,0,10*ROW('Hygiene Data'!H20))="","",OFFSET('Hygiene Data'!$H$11,0,10*ROW('Hygiene Data'!H20)))</f>
        <v/>
      </c>
      <c r="EB26" s="262" t="str">
        <f ca="true">+IF(OFFSET('Hygiene Data'!$H$12,0,10*ROW('Hygiene Data'!H20))="","",OFFSET('Hygiene Data'!$H$12,0,10*ROW('Hygiene Data'!H20)))</f>
        <v/>
      </c>
      <c r="EC26" s="262" t="str">
        <f ca="true">+IF(OFFSET('Hygiene Data'!$H$13,0,10*ROW('Hygiene Data'!H20))="","",OFFSET('Hygiene Data'!$H$13,0,10*ROW('Hygiene Data'!H20)))</f>
        <v/>
      </c>
      <c r="ED26" s="262" t="str">
        <f ca="true">+IF(OFFSET('Hygiene Data'!$I$11,0,10*ROW('Hygiene Data'!I20))="","",OFFSET('Hygiene Data'!$I$11,0,10*ROW('Hygiene Data'!I20)))</f>
        <v/>
      </c>
      <c r="EE26" s="262" t="str">
        <f ca="true">+IF(OFFSET('Hygiene Data'!$I$12,0,10*ROW('Hygiene Data'!I20))="","",OFFSET('Hygiene Data'!$I$12,0,10*ROW('Hygiene Data'!I20)))</f>
        <v/>
      </c>
      <c r="EF26" s="262"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8"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2"/>
      <c r="BS27" s="262" t="str">
        <f ca="true">+IF(OFFSET('Water Data'!$D$27,0,10*ROW('Water Data'!D21))="","",OFFSET('Water Data'!$D$27,0,10*ROW('Water Data'!D21)))</f>
        <v/>
      </c>
      <c r="BT27" s="262" t="str">
        <f ca="true">+IF(OFFSET('Water Data'!$D$28,0,10*ROW('Water Data'!D21))="","",OFFSET('Water Data'!$D$28,0,10*ROW('Water Data'!D21)))</f>
        <v/>
      </c>
      <c r="BU27" s="262" t="str">
        <f ca="true">+IF(OFFSET('Water Data'!$D$29,0,10*ROW('Water Data'!D21))="","",OFFSET('Water Data'!$D$29,0,10*ROW('Water Data'!D21)))</f>
        <v/>
      </c>
      <c r="BV27" s="262" t="str">
        <f ca="true">+IF(OFFSET('Water Data'!$E$27,0,10*ROW('Water Data'!E21))="","",OFFSET('Water Data'!$E$27,0,10*ROW('Water Data'!E21)))</f>
        <v/>
      </c>
      <c r="BW27" s="262" t="str">
        <f ca="true">+IF(OFFSET('Water Data'!$E$28,0,10*ROW('Water Data'!E21))="","",OFFSET('Water Data'!$E$28,0,10*ROW('Water Data'!E21)))</f>
        <v/>
      </c>
      <c r="BX27" s="262" t="str">
        <f ca="true">+IF(OFFSET('Water Data'!$E$29,0,10*ROW('Water Data'!E21))="","",OFFSET('Water Data'!$E$29,0,10*ROW('Water Data'!E21)))</f>
        <v/>
      </c>
      <c r="BY27" s="262" t="str">
        <f ca="true">+IF(OFFSET('Water Data'!$F$27,0,10*ROW('Water Data'!F21))="","",OFFSET('Water Data'!$F$27,0,10*ROW('Water Data'!F21)))</f>
        <v/>
      </c>
      <c r="BZ27" s="262" t="str">
        <f ca="true">+IF(OFFSET('Water Data'!$F$28,0,10*ROW('Water Data'!F21))="","",OFFSET('Water Data'!$F$28,0,10*ROW('Water Data'!F21)))</f>
        <v/>
      </c>
      <c r="CA27" s="262" t="str">
        <f ca="true">+IF(OFFSET('Water Data'!$F$29,0,10*ROW('Water Data'!F21))="","",OFFSET('Water Data'!$F$29,0,10*ROW('Water Data'!F21)))</f>
        <v/>
      </c>
      <c r="CB27" s="262" t="str">
        <f ca="true">+IF(OFFSET('Water Data'!$G$27,0,10*ROW('Water Data'!G21))="","",OFFSET('Water Data'!$G$27,0,10*ROW('Water Data'!G21)))</f>
        <v/>
      </c>
      <c r="CC27" s="262" t="str">
        <f ca="true">+IF(OFFSET('Water Data'!$G$28,0,10*ROW('Water Data'!G21))="","",OFFSET('Water Data'!$G$28,0,10*ROW('Water Data'!G21)))</f>
        <v/>
      </c>
      <c r="CD27" s="262" t="str">
        <f ca="true">+IF(OFFSET('Water Data'!$G$29,0,10*ROW('Water Data'!G21))="","",OFFSET('Water Data'!$G$29,0,10*ROW('Water Data'!G21)))</f>
        <v/>
      </c>
      <c r="CE27" s="262" t="str">
        <f ca="true">+IF(OFFSET('Water Data'!$H$27,0,10*ROW('Water Data'!H21))="","",OFFSET('Water Data'!$H$27,0,10*ROW('Water Data'!H21)))</f>
        <v/>
      </c>
      <c r="CF27" s="262" t="str">
        <f ca="true">+IF(OFFSET('Water Data'!$H$28,0,10*ROW('Water Data'!H21))="","",OFFSET('Water Data'!$H$28,0,10*ROW('Water Data'!H21)))</f>
        <v/>
      </c>
      <c r="CG27" s="262" t="str">
        <f ca="true">+IF(OFFSET('Water Data'!$H$29,0,10*ROW('Water Data'!H21))="","",OFFSET('Water Data'!$H$29,0,10*ROW('Water Data'!H21)))</f>
        <v/>
      </c>
      <c r="CH27" s="262" t="str">
        <f ca="true">+IF(OFFSET('Water Data'!$I$27,0,10*ROW('Water Data'!I21))="","",OFFSET('Water Data'!$I$27,0,10*ROW('Water Data'!I21)))</f>
        <v/>
      </c>
      <c r="CI27" s="262" t="str">
        <f ca="true">+IF(OFFSET('Water Data'!$I$28,0,10*ROW('Water Data'!I21))="","",OFFSET('Water Data'!$I$28,0,10*ROW('Water Data'!I21)))</f>
        <v/>
      </c>
      <c r="CJ27" s="262" t="str">
        <f ca="true">+IF(OFFSET('Water Data'!$I$29,0,10*ROW('Water Data'!I21))="","",OFFSET('Water Data'!$I$29,0,10*ROW('Water Data'!I21)))</f>
        <v/>
      </c>
      <c r="CK27" s="262" t="str">
        <f ca="true">+IF(OFFSET('Sanitation Data'!$D$28,0,10*ROW('Sanitation Data'!D21))="","",OFFSET('Sanitation Data'!$D$28,0,10*ROW('Sanitation Data'!D21)))</f>
        <v/>
      </c>
      <c r="CL27" s="262" t="str">
        <f ca="true">+IF(OFFSET('Sanitation Data'!$D$29,0,10*ROW('Sanitation Data'!D21))="","",OFFSET('Sanitation Data'!$D$29,0,10*ROW('Sanitation Data'!D21)))</f>
        <v/>
      </c>
      <c r="CM27" s="262" t="str">
        <f ca="true">+IF(OFFSET('Sanitation Data'!$D$30,0,10*ROW('Sanitation Data'!D21))="","",OFFSET('Sanitation Data'!$D$30,0,10*ROW('Sanitation Data'!D21)))</f>
        <v/>
      </c>
      <c r="CN27" s="262" t="str">
        <f ca="true">+IF(OFFSET('Sanitation Data'!$D$31,0,10*ROW('Sanitation Data'!D21))="","",OFFSET('Sanitation Data'!$D$31,0,10*ROW('Sanitation Data'!D21)))</f>
        <v/>
      </c>
      <c r="CO27" s="262" t="str">
        <f ca="true">+IF(OFFSET('Sanitation Data'!$D$32,0,10*ROW('Sanitation Data'!D21))="","",OFFSET('Sanitation Data'!$D$32,0,10*ROW('Sanitation Data'!D21)))</f>
        <v/>
      </c>
      <c r="CP27" s="262" t="str">
        <f ca="true">+IF(OFFSET('Sanitation Data'!$E$28,0,10*ROW('Sanitation Data'!E21))="","",OFFSET('Sanitation Data'!$E$28,0,10*ROW('Sanitation Data'!E21)))</f>
        <v/>
      </c>
      <c r="CQ27" s="262" t="str">
        <f ca="true">+IF(OFFSET('Sanitation Data'!$E$29,0,10*ROW('Sanitation Data'!E21))="","",OFFSET('Sanitation Data'!$E$29,0,10*ROW('Sanitation Data'!E21)))</f>
        <v/>
      </c>
      <c r="CR27" s="262" t="str">
        <f ca="true">+IF(OFFSET('Sanitation Data'!$E$30,0,10*ROW('Sanitation Data'!E21))="","",OFFSET('Sanitation Data'!$E$30,0,10*ROW('Sanitation Data'!E21)))</f>
        <v/>
      </c>
      <c r="CS27" s="262" t="str">
        <f ca="true">+IF(OFFSET('Sanitation Data'!$E$31,0,10*ROW('Sanitation Data'!E21))="","",OFFSET('Sanitation Data'!$E$31,0,10*ROW('Sanitation Data'!E21)))</f>
        <v/>
      </c>
      <c r="CT27" s="262" t="str">
        <f ca="true">+IF(OFFSET('Sanitation Data'!$E$32,0,10*ROW('Sanitation Data'!E21))="","",OFFSET('Sanitation Data'!$E$32,0,10*ROW('Sanitation Data'!E21)))</f>
        <v/>
      </c>
      <c r="CU27" s="262" t="str">
        <f ca="true">+IF(OFFSET('Sanitation Data'!$F$28,0,10*ROW('Sanitation Data'!F21))="","",OFFSET('Sanitation Data'!$F$28,0,10*ROW('Sanitation Data'!F21)))</f>
        <v/>
      </c>
      <c r="CV27" s="262" t="str">
        <f ca="true">+IF(OFFSET('Sanitation Data'!$F$29,0,10*ROW('Sanitation Data'!F21))="","",OFFSET('Sanitation Data'!$F$29,0,10*ROW('Sanitation Data'!F21)))</f>
        <v/>
      </c>
      <c r="CW27" s="262" t="str">
        <f ca="true">+IF(OFFSET('Sanitation Data'!$F$30,0,10*ROW('Sanitation Data'!F21))="","",OFFSET('Sanitation Data'!$F$30,0,10*ROW('Sanitation Data'!F21)))</f>
        <v/>
      </c>
      <c r="CX27" s="262" t="str">
        <f ca="true">+IF(OFFSET('Sanitation Data'!$F$31,0,10*ROW('Sanitation Data'!F21))="","",OFFSET('Sanitation Data'!$F$31,0,10*ROW('Sanitation Data'!F21)))</f>
        <v/>
      </c>
      <c r="CY27" s="262" t="str">
        <f ca="true">+IF(OFFSET('Sanitation Data'!$F$32,0,10*ROW('Sanitation Data'!F21))="","",OFFSET('Sanitation Data'!$F$32,0,10*ROW('Sanitation Data'!F21)))</f>
        <v/>
      </c>
      <c r="CZ27" s="262" t="str">
        <f ca="true">+IF(OFFSET('Sanitation Data'!$G$28,0,10*ROW('Sanitation Data'!G21))="","",OFFSET('Sanitation Data'!$G$28,0,10*ROW('Sanitation Data'!G21)))</f>
        <v/>
      </c>
      <c r="DA27" s="262" t="str">
        <f ca="true">+IF(OFFSET('Sanitation Data'!$G$29,0,10*ROW('Sanitation Data'!G21))="","",OFFSET('Sanitation Data'!$G$29,0,10*ROW('Sanitation Data'!G21)))</f>
        <v/>
      </c>
      <c r="DB27" s="262" t="str">
        <f ca="true">+IF(OFFSET('Sanitation Data'!$G$30,0,10*ROW('Sanitation Data'!G21))="","",OFFSET('Sanitation Data'!$G$30,0,10*ROW('Sanitation Data'!G21)))</f>
        <v/>
      </c>
      <c r="DC27" s="262" t="str">
        <f ca="true">+IF(OFFSET('Sanitation Data'!$G$31,0,10*ROW('Sanitation Data'!G21))="","",OFFSET('Sanitation Data'!$G$31,0,10*ROW('Sanitation Data'!G21)))</f>
        <v/>
      </c>
      <c r="DD27" s="262" t="str">
        <f ca="true">+IF(OFFSET('Sanitation Data'!$G$32,0,10*ROW('Sanitation Data'!G21))="","",OFFSET('Sanitation Data'!$G$32,0,10*ROW('Sanitation Data'!G21)))</f>
        <v/>
      </c>
      <c r="DE27" s="262" t="str">
        <f ca="true">+IF(OFFSET('Sanitation Data'!$H$28,0,10*ROW('Sanitation Data'!H21))="","",OFFSET('Sanitation Data'!$H$28,0,10*ROW('Sanitation Data'!H21)))</f>
        <v/>
      </c>
      <c r="DF27" s="262" t="str">
        <f ca="true">+IF(OFFSET('Sanitation Data'!$H$29,0,10*ROW('Sanitation Data'!H21))="","",OFFSET('Sanitation Data'!$H$29,0,10*ROW('Sanitation Data'!H21)))</f>
        <v/>
      </c>
      <c r="DG27" s="262" t="str">
        <f ca="true">+IF(OFFSET('Sanitation Data'!$H$30,0,10*ROW('Sanitation Data'!H21))="","",OFFSET('Sanitation Data'!$H$30,0,10*ROW('Sanitation Data'!H21)))</f>
        <v/>
      </c>
      <c r="DH27" s="262" t="str">
        <f ca="true">+IF(OFFSET('Sanitation Data'!$H$31,0,10*ROW('Sanitation Data'!H21))="","",OFFSET('Sanitation Data'!$H$31,0,10*ROW('Sanitation Data'!H21)))</f>
        <v/>
      </c>
      <c r="DI27" s="262" t="str">
        <f ca="true">+IF(OFFSET('Sanitation Data'!$H$32,0,10*ROW('Sanitation Data'!H21))="","",OFFSET('Sanitation Data'!$H$32,0,10*ROW('Sanitation Data'!H21)))</f>
        <v/>
      </c>
      <c r="DJ27" s="262" t="str">
        <f ca="true">+IF(OFFSET('Sanitation Data'!$I$28,0,10*ROW('Sanitation Data'!I21))="","",OFFSET('Sanitation Data'!$I$28,0,10*ROW('Sanitation Data'!I21)))</f>
        <v/>
      </c>
      <c r="DK27" s="262" t="str">
        <f ca="true">+IF(OFFSET('Sanitation Data'!$I$29,0,10*ROW('Sanitation Data'!I21))="","",OFFSET('Sanitation Data'!$I$29,0,10*ROW('Sanitation Data'!I21)))</f>
        <v/>
      </c>
      <c r="DL27" s="262" t="str">
        <f ca="true">+IF(OFFSET('Sanitation Data'!$I$30,0,10*ROW('Sanitation Data'!I21))="","",OFFSET('Sanitation Data'!$I$30,0,10*ROW('Sanitation Data'!I21)))</f>
        <v/>
      </c>
      <c r="DM27" s="262" t="str">
        <f ca="true">+IF(OFFSET('Sanitation Data'!$I$31,0,10*ROW('Sanitation Data'!I21))="","",OFFSET('Sanitation Data'!$I$31,0,10*ROW('Sanitation Data'!I21)))</f>
        <v/>
      </c>
      <c r="DN27" s="262" t="str">
        <f ca="true">+IF(OFFSET('Sanitation Data'!$I$32,0,10*ROW('Sanitation Data'!I21))="","",OFFSET('Sanitation Data'!$I$32,0,10*ROW('Sanitation Data'!I21)))</f>
        <v/>
      </c>
      <c r="DO27" s="262" t="str">
        <f ca="true">+IF(OFFSET('Hygiene Data'!$D$11,0,10*ROW('Hygiene Data'!D21))="","",OFFSET('Hygiene Data'!$D$11,0,10*ROW('Hygiene Data'!D21)))</f>
        <v/>
      </c>
      <c r="DP27" s="262" t="str">
        <f ca="true">+IF(OFFSET('Hygiene Data'!$D$12,0,10*ROW('Hygiene Data'!D21))="","",OFFSET('Hygiene Data'!$D$12,0,10*ROW('Hygiene Data'!D21)))</f>
        <v/>
      </c>
      <c r="DQ27" s="262" t="str">
        <f ca="true">+IF(OFFSET('Hygiene Data'!$D$13,0,10*ROW('Hygiene Data'!D21))="","",OFFSET('Hygiene Data'!$D$13,0,10*ROW('Hygiene Data'!D21)))</f>
        <v/>
      </c>
      <c r="DR27" s="262" t="str">
        <f ca="true">+IF(OFFSET('Hygiene Data'!$E$11,0,10*ROW('Hygiene Data'!E21))="","",OFFSET('Hygiene Data'!$E$11,0,10*ROW('Hygiene Data'!E21)))</f>
        <v/>
      </c>
      <c r="DS27" s="262" t="str">
        <f ca="true">+IF(OFFSET('Hygiene Data'!$E$12,0,10*ROW('Hygiene Data'!E21))="","",OFFSET('Hygiene Data'!$E$12,0,10*ROW('Hygiene Data'!E21)))</f>
        <v/>
      </c>
      <c r="DT27" s="262" t="str">
        <f ca="true">+IF(OFFSET('Hygiene Data'!$E$13,0,10*ROW('Hygiene Data'!E21))="","",OFFSET('Hygiene Data'!$E$13,0,10*ROW('Hygiene Data'!E21)))</f>
        <v/>
      </c>
      <c r="DU27" s="262" t="str">
        <f ca="true">+IF(OFFSET('Hygiene Data'!$F$11,0,10*ROW('Hygiene Data'!F21))="","",OFFSET('Hygiene Data'!$F$11,0,10*ROW('Hygiene Data'!F21)))</f>
        <v/>
      </c>
      <c r="DV27" s="262" t="str">
        <f ca="true">+IF(OFFSET('Hygiene Data'!$F$12,0,10*ROW('Hygiene Data'!F21))="","",OFFSET('Hygiene Data'!$F$12,0,10*ROW('Hygiene Data'!F21)))</f>
        <v/>
      </c>
      <c r="DW27" s="262" t="str">
        <f ca="true">+IF(OFFSET('Hygiene Data'!$F$13,0,10*ROW('Hygiene Data'!F21))="","",OFFSET('Hygiene Data'!$F$13,0,10*ROW('Hygiene Data'!F21)))</f>
        <v/>
      </c>
      <c r="DX27" s="262" t="str">
        <f ca="true">+IF(OFFSET('Hygiene Data'!$G$11,0,10*ROW('Hygiene Data'!G21))="","",OFFSET('Hygiene Data'!$G$11,0,10*ROW('Hygiene Data'!G21)))</f>
        <v/>
      </c>
      <c r="DY27" s="262" t="str">
        <f ca="true">+IF(OFFSET('Hygiene Data'!$G$12,0,10*ROW('Hygiene Data'!G21))="","",OFFSET('Hygiene Data'!$G$12,0,10*ROW('Hygiene Data'!G21)))</f>
        <v/>
      </c>
      <c r="DZ27" s="262" t="str">
        <f ca="true">+IF(OFFSET('Hygiene Data'!$G$13,0,10*ROW('Hygiene Data'!G21))="","",OFFSET('Hygiene Data'!$G$13,0,10*ROW('Hygiene Data'!G21)))</f>
        <v/>
      </c>
      <c r="EA27" s="262" t="str">
        <f ca="true">+IF(OFFSET('Hygiene Data'!$H$11,0,10*ROW('Hygiene Data'!H21))="","",OFFSET('Hygiene Data'!$H$11,0,10*ROW('Hygiene Data'!H21)))</f>
        <v/>
      </c>
      <c r="EB27" s="262" t="str">
        <f ca="true">+IF(OFFSET('Hygiene Data'!$H$12,0,10*ROW('Hygiene Data'!H21))="","",OFFSET('Hygiene Data'!$H$12,0,10*ROW('Hygiene Data'!H21)))</f>
        <v/>
      </c>
      <c r="EC27" s="262" t="str">
        <f ca="true">+IF(OFFSET('Hygiene Data'!$H$13,0,10*ROW('Hygiene Data'!H21))="","",OFFSET('Hygiene Data'!$H$13,0,10*ROW('Hygiene Data'!H21)))</f>
        <v/>
      </c>
      <c r="ED27" s="262" t="str">
        <f ca="true">+IF(OFFSET('Hygiene Data'!$I$11,0,10*ROW('Hygiene Data'!I21))="","",OFFSET('Hygiene Data'!$I$11,0,10*ROW('Hygiene Data'!I21)))</f>
        <v/>
      </c>
      <c r="EE27" s="262" t="str">
        <f ca="true">+IF(OFFSET('Hygiene Data'!$I$12,0,10*ROW('Hygiene Data'!I21))="","",OFFSET('Hygiene Data'!$I$12,0,10*ROW('Hygiene Data'!I21)))</f>
        <v/>
      </c>
      <c r="EF27" s="262"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8"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2"/>
      <c r="BS28" s="262" t="str">
        <f ca="true">+IF(OFFSET('Water Data'!$D$27,0,10*ROW('Water Data'!D22))="","",OFFSET('Water Data'!$D$27,0,10*ROW('Water Data'!D22)))</f>
        <v/>
      </c>
      <c r="BT28" s="262" t="str">
        <f ca="true">+IF(OFFSET('Water Data'!$D$28,0,10*ROW('Water Data'!D22))="","",OFFSET('Water Data'!$D$28,0,10*ROW('Water Data'!D22)))</f>
        <v/>
      </c>
      <c r="BU28" s="262" t="str">
        <f ca="true">+IF(OFFSET('Water Data'!$D$29,0,10*ROW('Water Data'!D22))="","",OFFSET('Water Data'!$D$29,0,10*ROW('Water Data'!D22)))</f>
        <v/>
      </c>
      <c r="BV28" s="262" t="str">
        <f ca="true">+IF(OFFSET('Water Data'!$E$27,0,10*ROW('Water Data'!E22))="","",OFFSET('Water Data'!$E$27,0,10*ROW('Water Data'!E22)))</f>
        <v/>
      </c>
      <c r="BW28" s="262" t="str">
        <f ca="true">+IF(OFFSET('Water Data'!$E$28,0,10*ROW('Water Data'!E22))="","",OFFSET('Water Data'!$E$28,0,10*ROW('Water Data'!E22)))</f>
        <v/>
      </c>
      <c r="BX28" s="262" t="str">
        <f ca="true">+IF(OFFSET('Water Data'!$E$29,0,10*ROW('Water Data'!E22))="","",OFFSET('Water Data'!$E$29,0,10*ROW('Water Data'!E22)))</f>
        <v/>
      </c>
      <c r="BY28" s="262" t="str">
        <f ca="true">+IF(OFFSET('Water Data'!$F$27,0,10*ROW('Water Data'!F22))="","",OFFSET('Water Data'!$F$27,0,10*ROW('Water Data'!F22)))</f>
        <v/>
      </c>
      <c r="BZ28" s="262" t="str">
        <f ca="true">+IF(OFFSET('Water Data'!$F$28,0,10*ROW('Water Data'!F22))="","",OFFSET('Water Data'!$F$28,0,10*ROW('Water Data'!F22)))</f>
        <v/>
      </c>
      <c r="CA28" s="262" t="str">
        <f ca="true">+IF(OFFSET('Water Data'!$F$29,0,10*ROW('Water Data'!F22))="","",OFFSET('Water Data'!$F$29,0,10*ROW('Water Data'!F22)))</f>
        <v/>
      </c>
      <c r="CB28" s="262" t="str">
        <f ca="true">+IF(OFFSET('Water Data'!$G$27,0,10*ROW('Water Data'!G22))="","",OFFSET('Water Data'!$G$27,0,10*ROW('Water Data'!G22)))</f>
        <v/>
      </c>
      <c r="CC28" s="262" t="str">
        <f ca="true">+IF(OFFSET('Water Data'!$G$28,0,10*ROW('Water Data'!G22))="","",OFFSET('Water Data'!$G$28,0,10*ROW('Water Data'!G22)))</f>
        <v/>
      </c>
      <c r="CD28" s="262" t="str">
        <f ca="true">+IF(OFFSET('Water Data'!$G$29,0,10*ROW('Water Data'!G22))="","",OFFSET('Water Data'!$G$29,0,10*ROW('Water Data'!G22)))</f>
        <v/>
      </c>
      <c r="CE28" s="262" t="str">
        <f ca="true">+IF(OFFSET('Water Data'!$H$27,0,10*ROW('Water Data'!H22))="","",OFFSET('Water Data'!$H$27,0,10*ROW('Water Data'!H22)))</f>
        <v/>
      </c>
      <c r="CF28" s="262" t="str">
        <f ca="true">+IF(OFFSET('Water Data'!$H$28,0,10*ROW('Water Data'!H22))="","",OFFSET('Water Data'!$H$28,0,10*ROW('Water Data'!H22)))</f>
        <v/>
      </c>
      <c r="CG28" s="262" t="str">
        <f ca="true">+IF(OFFSET('Water Data'!$H$29,0,10*ROW('Water Data'!H22))="","",OFFSET('Water Data'!$H$29,0,10*ROW('Water Data'!H22)))</f>
        <v/>
      </c>
      <c r="CH28" s="262" t="str">
        <f ca="true">+IF(OFFSET('Water Data'!$I$27,0,10*ROW('Water Data'!I22))="","",OFFSET('Water Data'!$I$27,0,10*ROW('Water Data'!I22)))</f>
        <v/>
      </c>
      <c r="CI28" s="262" t="str">
        <f ca="true">+IF(OFFSET('Water Data'!$I$28,0,10*ROW('Water Data'!I22))="","",OFFSET('Water Data'!$I$28,0,10*ROW('Water Data'!I22)))</f>
        <v/>
      </c>
      <c r="CJ28" s="262" t="str">
        <f ca="true">+IF(OFFSET('Water Data'!$I$29,0,10*ROW('Water Data'!I22))="","",OFFSET('Water Data'!$I$29,0,10*ROW('Water Data'!I22)))</f>
        <v/>
      </c>
      <c r="CK28" s="262" t="str">
        <f ca="true">+IF(OFFSET('Sanitation Data'!$D$28,0,10*ROW('Sanitation Data'!D22))="","",OFFSET('Sanitation Data'!$D$28,0,10*ROW('Sanitation Data'!D22)))</f>
        <v/>
      </c>
      <c r="CL28" s="262" t="str">
        <f ca="true">+IF(OFFSET('Sanitation Data'!$D$29,0,10*ROW('Sanitation Data'!D22))="","",OFFSET('Sanitation Data'!$D$29,0,10*ROW('Sanitation Data'!D22)))</f>
        <v/>
      </c>
      <c r="CM28" s="262" t="str">
        <f ca="true">+IF(OFFSET('Sanitation Data'!$D$30,0,10*ROW('Sanitation Data'!D22))="","",OFFSET('Sanitation Data'!$D$30,0,10*ROW('Sanitation Data'!D22)))</f>
        <v/>
      </c>
      <c r="CN28" s="262" t="str">
        <f ca="true">+IF(OFFSET('Sanitation Data'!$D$31,0,10*ROW('Sanitation Data'!D22))="","",OFFSET('Sanitation Data'!$D$31,0,10*ROW('Sanitation Data'!D22)))</f>
        <v/>
      </c>
      <c r="CO28" s="262" t="str">
        <f ca="true">+IF(OFFSET('Sanitation Data'!$D$32,0,10*ROW('Sanitation Data'!D22))="","",OFFSET('Sanitation Data'!$D$32,0,10*ROW('Sanitation Data'!D22)))</f>
        <v/>
      </c>
      <c r="CP28" s="262" t="str">
        <f ca="true">+IF(OFFSET('Sanitation Data'!$E$28,0,10*ROW('Sanitation Data'!E22))="","",OFFSET('Sanitation Data'!$E$28,0,10*ROW('Sanitation Data'!E22)))</f>
        <v/>
      </c>
      <c r="CQ28" s="262" t="str">
        <f ca="true">+IF(OFFSET('Sanitation Data'!$E$29,0,10*ROW('Sanitation Data'!E22))="","",OFFSET('Sanitation Data'!$E$29,0,10*ROW('Sanitation Data'!E22)))</f>
        <v/>
      </c>
      <c r="CR28" s="262" t="str">
        <f ca="true">+IF(OFFSET('Sanitation Data'!$E$30,0,10*ROW('Sanitation Data'!E22))="","",OFFSET('Sanitation Data'!$E$30,0,10*ROW('Sanitation Data'!E22)))</f>
        <v/>
      </c>
      <c r="CS28" s="262" t="str">
        <f ca="true">+IF(OFFSET('Sanitation Data'!$E$31,0,10*ROW('Sanitation Data'!E22))="","",OFFSET('Sanitation Data'!$E$31,0,10*ROW('Sanitation Data'!E22)))</f>
        <v/>
      </c>
      <c r="CT28" s="262" t="str">
        <f ca="true">+IF(OFFSET('Sanitation Data'!$E$32,0,10*ROW('Sanitation Data'!E22))="","",OFFSET('Sanitation Data'!$E$32,0,10*ROW('Sanitation Data'!E22)))</f>
        <v/>
      </c>
      <c r="CU28" s="262" t="str">
        <f ca="true">+IF(OFFSET('Sanitation Data'!$F$28,0,10*ROW('Sanitation Data'!F22))="","",OFFSET('Sanitation Data'!$F$28,0,10*ROW('Sanitation Data'!F22)))</f>
        <v/>
      </c>
      <c r="CV28" s="262" t="str">
        <f ca="true">+IF(OFFSET('Sanitation Data'!$F$29,0,10*ROW('Sanitation Data'!F22))="","",OFFSET('Sanitation Data'!$F$29,0,10*ROW('Sanitation Data'!F22)))</f>
        <v/>
      </c>
      <c r="CW28" s="262" t="str">
        <f ca="true">+IF(OFFSET('Sanitation Data'!$F$30,0,10*ROW('Sanitation Data'!F22))="","",OFFSET('Sanitation Data'!$F$30,0,10*ROW('Sanitation Data'!F22)))</f>
        <v/>
      </c>
      <c r="CX28" s="262" t="str">
        <f ca="true">+IF(OFFSET('Sanitation Data'!$F$31,0,10*ROW('Sanitation Data'!F22))="","",OFFSET('Sanitation Data'!$F$31,0,10*ROW('Sanitation Data'!F22)))</f>
        <v/>
      </c>
      <c r="CY28" s="262" t="str">
        <f ca="true">+IF(OFFSET('Sanitation Data'!$F$32,0,10*ROW('Sanitation Data'!F22))="","",OFFSET('Sanitation Data'!$F$32,0,10*ROW('Sanitation Data'!F22)))</f>
        <v/>
      </c>
      <c r="CZ28" s="262" t="str">
        <f ca="true">+IF(OFFSET('Sanitation Data'!$G$28,0,10*ROW('Sanitation Data'!G22))="","",OFFSET('Sanitation Data'!$G$28,0,10*ROW('Sanitation Data'!G22)))</f>
        <v/>
      </c>
      <c r="DA28" s="262" t="str">
        <f ca="true">+IF(OFFSET('Sanitation Data'!$G$29,0,10*ROW('Sanitation Data'!G22))="","",OFFSET('Sanitation Data'!$G$29,0,10*ROW('Sanitation Data'!G22)))</f>
        <v/>
      </c>
      <c r="DB28" s="262" t="str">
        <f ca="true">+IF(OFFSET('Sanitation Data'!$G$30,0,10*ROW('Sanitation Data'!G22))="","",OFFSET('Sanitation Data'!$G$30,0,10*ROW('Sanitation Data'!G22)))</f>
        <v/>
      </c>
      <c r="DC28" s="262" t="str">
        <f ca="true">+IF(OFFSET('Sanitation Data'!$G$31,0,10*ROW('Sanitation Data'!G22))="","",OFFSET('Sanitation Data'!$G$31,0,10*ROW('Sanitation Data'!G22)))</f>
        <v/>
      </c>
      <c r="DD28" s="262" t="str">
        <f ca="true">+IF(OFFSET('Sanitation Data'!$G$32,0,10*ROW('Sanitation Data'!G22))="","",OFFSET('Sanitation Data'!$G$32,0,10*ROW('Sanitation Data'!G22)))</f>
        <v/>
      </c>
      <c r="DE28" s="262" t="str">
        <f ca="true">+IF(OFFSET('Sanitation Data'!$H$28,0,10*ROW('Sanitation Data'!H22))="","",OFFSET('Sanitation Data'!$H$28,0,10*ROW('Sanitation Data'!H22)))</f>
        <v/>
      </c>
      <c r="DF28" s="262" t="str">
        <f ca="true">+IF(OFFSET('Sanitation Data'!$H$29,0,10*ROW('Sanitation Data'!H22))="","",OFFSET('Sanitation Data'!$H$29,0,10*ROW('Sanitation Data'!H22)))</f>
        <v/>
      </c>
      <c r="DG28" s="262" t="str">
        <f ca="true">+IF(OFFSET('Sanitation Data'!$H$30,0,10*ROW('Sanitation Data'!H22))="","",OFFSET('Sanitation Data'!$H$30,0,10*ROW('Sanitation Data'!H22)))</f>
        <v/>
      </c>
      <c r="DH28" s="262" t="str">
        <f ca="true">+IF(OFFSET('Sanitation Data'!$H$31,0,10*ROW('Sanitation Data'!H22))="","",OFFSET('Sanitation Data'!$H$31,0,10*ROW('Sanitation Data'!H22)))</f>
        <v/>
      </c>
      <c r="DI28" s="262" t="str">
        <f ca="true">+IF(OFFSET('Sanitation Data'!$H$32,0,10*ROW('Sanitation Data'!H22))="","",OFFSET('Sanitation Data'!$H$32,0,10*ROW('Sanitation Data'!H22)))</f>
        <v/>
      </c>
      <c r="DJ28" s="262" t="str">
        <f ca="true">+IF(OFFSET('Sanitation Data'!$I$28,0,10*ROW('Sanitation Data'!I22))="","",OFFSET('Sanitation Data'!$I$28,0,10*ROW('Sanitation Data'!I22)))</f>
        <v/>
      </c>
      <c r="DK28" s="262" t="str">
        <f ca="true">+IF(OFFSET('Sanitation Data'!$I$29,0,10*ROW('Sanitation Data'!I22))="","",OFFSET('Sanitation Data'!$I$29,0,10*ROW('Sanitation Data'!I22)))</f>
        <v/>
      </c>
      <c r="DL28" s="262" t="str">
        <f ca="true">+IF(OFFSET('Sanitation Data'!$I$30,0,10*ROW('Sanitation Data'!I22))="","",OFFSET('Sanitation Data'!$I$30,0,10*ROW('Sanitation Data'!I22)))</f>
        <v/>
      </c>
      <c r="DM28" s="262" t="str">
        <f ca="true">+IF(OFFSET('Sanitation Data'!$I$31,0,10*ROW('Sanitation Data'!I22))="","",OFFSET('Sanitation Data'!$I$31,0,10*ROW('Sanitation Data'!I22)))</f>
        <v/>
      </c>
      <c r="DN28" s="262" t="str">
        <f ca="true">+IF(OFFSET('Sanitation Data'!$I$32,0,10*ROW('Sanitation Data'!I22))="","",OFFSET('Sanitation Data'!$I$32,0,10*ROW('Sanitation Data'!I22)))</f>
        <v/>
      </c>
      <c r="DO28" s="262" t="str">
        <f ca="true">+IF(OFFSET('Hygiene Data'!$D$11,0,10*ROW('Hygiene Data'!D22))="","",OFFSET('Hygiene Data'!$D$11,0,10*ROW('Hygiene Data'!D22)))</f>
        <v/>
      </c>
      <c r="DP28" s="262" t="str">
        <f ca="true">+IF(OFFSET('Hygiene Data'!$D$12,0,10*ROW('Hygiene Data'!D22))="","",OFFSET('Hygiene Data'!$D$12,0,10*ROW('Hygiene Data'!D22)))</f>
        <v/>
      </c>
      <c r="DQ28" s="262" t="str">
        <f ca="true">+IF(OFFSET('Hygiene Data'!$D$13,0,10*ROW('Hygiene Data'!D22))="","",OFFSET('Hygiene Data'!$D$13,0,10*ROW('Hygiene Data'!D22)))</f>
        <v/>
      </c>
      <c r="DR28" s="262" t="str">
        <f ca="true">+IF(OFFSET('Hygiene Data'!$E$11,0,10*ROW('Hygiene Data'!E22))="","",OFFSET('Hygiene Data'!$E$11,0,10*ROW('Hygiene Data'!E22)))</f>
        <v/>
      </c>
      <c r="DS28" s="262" t="str">
        <f ca="true">+IF(OFFSET('Hygiene Data'!$E$12,0,10*ROW('Hygiene Data'!E22))="","",OFFSET('Hygiene Data'!$E$12,0,10*ROW('Hygiene Data'!E22)))</f>
        <v/>
      </c>
      <c r="DT28" s="262" t="str">
        <f ca="true">+IF(OFFSET('Hygiene Data'!$E$13,0,10*ROW('Hygiene Data'!E22))="","",OFFSET('Hygiene Data'!$E$13,0,10*ROW('Hygiene Data'!E22)))</f>
        <v/>
      </c>
      <c r="DU28" s="262" t="str">
        <f ca="true">+IF(OFFSET('Hygiene Data'!$F$11,0,10*ROW('Hygiene Data'!F22))="","",OFFSET('Hygiene Data'!$F$11,0,10*ROW('Hygiene Data'!F22)))</f>
        <v/>
      </c>
      <c r="DV28" s="262" t="str">
        <f ca="true">+IF(OFFSET('Hygiene Data'!$F$12,0,10*ROW('Hygiene Data'!F22))="","",OFFSET('Hygiene Data'!$F$12,0,10*ROW('Hygiene Data'!F22)))</f>
        <v/>
      </c>
      <c r="DW28" s="262" t="str">
        <f ca="true">+IF(OFFSET('Hygiene Data'!$F$13,0,10*ROW('Hygiene Data'!F22))="","",OFFSET('Hygiene Data'!$F$13,0,10*ROW('Hygiene Data'!F22)))</f>
        <v/>
      </c>
      <c r="DX28" s="262" t="str">
        <f ca="true">+IF(OFFSET('Hygiene Data'!$G$11,0,10*ROW('Hygiene Data'!G22))="","",OFFSET('Hygiene Data'!$G$11,0,10*ROW('Hygiene Data'!G22)))</f>
        <v/>
      </c>
      <c r="DY28" s="262" t="str">
        <f ca="true">+IF(OFFSET('Hygiene Data'!$G$12,0,10*ROW('Hygiene Data'!G22))="","",OFFSET('Hygiene Data'!$G$12,0,10*ROW('Hygiene Data'!G22)))</f>
        <v/>
      </c>
      <c r="DZ28" s="262" t="str">
        <f ca="true">+IF(OFFSET('Hygiene Data'!$G$13,0,10*ROW('Hygiene Data'!G22))="","",OFFSET('Hygiene Data'!$G$13,0,10*ROW('Hygiene Data'!G22)))</f>
        <v/>
      </c>
      <c r="EA28" s="262" t="str">
        <f ca="true">+IF(OFFSET('Hygiene Data'!$H$11,0,10*ROW('Hygiene Data'!H22))="","",OFFSET('Hygiene Data'!$H$11,0,10*ROW('Hygiene Data'!H22)))</f>
        <v/>
      </c>
      <c r="EB28" s="262" t="str">
        <f ca="true">+IF(OFFSET('Hygiene Data'!$H$12,0,10*ROW('Hygiene Data'!H22))="","",OFFSET('Hygiene Data'!$H$12,0,10*ROW('Hygiene Data'!H22)))</f>
        <v/>
      </c>
      <c r="EC28" s="262" t="str">
        <f ca="true">+IF(OFFSET('Hygiene Data'!$H$13,0,10*ROW('Hygiene Data'!H22))="","",OFFSET('Hygiene Data'!$H$13,0,10*ROW('Hygiene Data'!H22)))</f>
        <v/>
      </c>
      <c r="ED28" s="262" t="str">
        <f ca="true">+IF(OFFSET('Hygiene Data'!$I$11,0,10*ROW('Hygiene Data'!I22))="","",OFFSET('Hygiene Data'!$I$11,0,10*ROW('Hygiene Data'!I22)))</f>
        <v/>
      </c>
      <c r="EE28" s="262" t="str">
        <f ca="true">+IF(OFFSET('Hygiene Data'!$I$12,0,10*ROW('Hygiene Data'!I22))="","",OFFSET('Hygiene Data'!$I$12,0,10*ROW('Hygiene Data'!I22)))</f>
        <v/>
      </c>
      <c r="EF28" s="262"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8"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2"/>
      <c r="BS29" s="262" t="str">
        <f ca="true">+IF(OFFSET('Water Data'!$D$27,0,10*ROW('Water Data'!D23))="","",OFFSET('Water Data'!$D$27,0,10*ROW('Water Data'!D23)))</f>
        <v/>
      </c>
      <c r="BT29" s="262" t="str">
        <f ca="true">+IF(OFFSET('Water Data'!$D$28,0,10*ROW('Water Data'!D23))="","",OFFSET('Water Data'!$D$28,0,10*ROW('Water Data'!D23)))</f>
        <v/>
      </c>
      <c r="BU29" s="262" t="str">
        <f ca="true">+IF(OFFSET('Water Data'!$D$29,0,10*ROW('Water Data'!D23))="","",OFFSET('Water Data'!$D$29,0,10*ROW('Water Data'!D23)))</f>
        <v/>
      </c>
      <c r="BV29" s="262" t="str">
        <f ca="true">+IF(OFFSET('Water Data'!$E$27,0,10*ROW('Water Data'!E23))="","",OFFSET('Water Data'!$E$27,0,10*ROW('Water Data'!E23)))</f>
        <v/>
      </c>
      <c r="BW29" s="262" t="str">
        <f ca="true">+IF(OFFSET('Water Data'!$E$28,0,10*ROW('Water Data'!E23))="","",OFFSET('Water Data'!$E$28,0,10*ROW('Water Data'!E23)))</f>
        <v/>
      </c>
      <c r="BX29" s="262" t="str">
        <f ca="true">+IF(OFFSET('Water Data'!$E$29,0,10*ROW('Water Data'!E23))="","",OFFSET('Water Data'!$E$29,0,10*ROW('Water Data'!E23)))</f>
        <v/>
      </c>
      <c r="BY29" s="262" t="str">
        <f ca="true">+IF(OFFSET('Water Data'!$F$27,0,10*ROW('Water Data'!F23))="","",OFFSET('Water Data'!$F$27,0,10*ROW('Water Data'!F23)))</f>
        <v/>
      </c>
      <c r="BZ29" s="262" t="str">
        <f ca="true">+IF(OFFSET('Water Data'!$F$28,0,10*ROW('Water Data'!F23))="","",OFFSET('Water Data'!$F$28,0,10*ROW('Water Data'!F23)))</f>
        <v/>
      </c>
      <c r="CA29" s="262" t="str">
        <f ca="true">+IF(OFFSET('Water Data'!$F$29,0,10*ROW('Water Data'!F23))="","",OFFSET('Water Data'!$F$29,0,10*ROW('Water Data'!F23)))</f>
        <v/>
      </c>
      <c r="CB29" s="262" t="str">
        <f ca="true">+IF(OFFSET('Water Data'!$G$27,0,10*ROW('Water Data'!G23))="","",OFFSET('Water Data'!$G$27,0,10*ROW('Water Data'!G23)))</f>
        <v/>
      </c>
      <c r="CC29" s="262" t="str">
        <f ca="true">+IF(OFFSET('Water Data'!$G$28,0,10*ROW('Water Data'!G23))="","",OFFSET('Water Data'!$G$28,0,10*ROW('Water Data'!G23)))</f>
        <v/>
      </c>
      <c r="CD29" s="262" t="str">
        <f ca="true">+IF(OFFSET('Water Data'!$G$29,0,10*ROW('Water Data'!G23))="","",OFFSET('Water Data'!$G$29,0,10*ROW('Water Data'!G23)))</f>
        <v/>
      </c>
      <c r="CE29" s="262" t="str">
        <f ca="true">+IF(OFFSET('Water Data'!$H$27,0,10*ROW('Water Data'!H23))="","",OFFSET('Water Data'!$H$27,0,10*ROW('Water Data'!H23)))</f>
        <v/>
      </c>
      <c r="CF29" s="262" t="str">
        <f ca="true">+IF(OFFSET('Water Data'!$H$28,0,10*ROW('Water Data'!H23))="","",OFFSET('Water Data'!$H$28,0,10*ROW('Water Data'!H23)))</f>
        <v/>
      </c>
      <c r="CG29" s="262" t="str">
        <f ca="true">+IF(OFFSET('Water Data'!$H$29,0,10*ROW('Water Data'!H23))="","",OFFSET('Water Data'!$H$29,0,10*ROW('Water Data'!H23)))</f>
        <v/>
      </c>
      <c r="CH29" s="262" t="str">
        <f ca="true">+IF(OFFSET('Water Data'!$I$27,0,10*ROW('Water Data'!I23))="","",OFFSET('Water Data'!$I$27,0,10*ROW('Water Data'!I23)))</f>
        <v/>
      </c>
      <c r="CI29" s="262" t="str">
        <f ca="true">+IF(OFFSET('Water Data'!$I$28,0,10*ROW('Water Data'!I23))="","",OFFSET('Water Data'!$I$28,0,10*ROW('Water Data'!I23)))</f>
        <v/>
      </c>
      <c r="CJ29" s="262" t="str">
        <f ca="true">+IF(OFFSET('Water Data'!$I$29,0,10*ROW('Water Data'!I23))="","",OFFSET('Water Data'!$I$29,0,10*ROW('Water Data'!I23)))</f>
        <v/>
      </c>
      <c r="CK29" s="262" t="str">
        <f ca="true">+IF(OFFSET('Sanitation Data'!$D$28,0,10*ROW('Sanitation Data'!D23))="","",OFFSET('Sanitation Data'!$D$28,0,10*ROW('Sanitation Data'!D23)))</f>
        <v/>
      </c>
      <c r="CL29" s="262" t="str">
        <f ca="true">+IF(OFFSET('Sanitation Data'!$D$29,0,10*ROW('Sanitation Data'!D23))="","",OFFSET('Sanitation Data'!$D$29,0,10*ROW('Sanitation Data'!D23)))</f>
        <v/>
      </c>
      <c r="CM29" s="262" t="str">
        <f ca="true">+IF(OFFSET('Sanitation Data'!$D$30,0,10*ROW('Sanitation Data'!D23))="","",OFFSET('Sanitation Data'!$D$30,0,10*ROW('Sanitation Data'!D23)))</f>
        <v/>
      </c>
      <c r="CN29" s="262" t="str">
        <f ca="true">+IF(OFFSET('Sanitation Data'!$D$31,0,10*ROW('Sanitation Data'!D23))="","",OFFSET('Sanitation Data'!$D$31,0,10*ROW('Sanitation Data'!D23)))</f>
        <v/>
      </c>
      <c r="CO29" s="262" t="str">
        <f ca="true">+IF(OFFSET('Sanitation Data'!$D$32,0,10*ROW('Sanitation Data'!D23))="","",OFFSET('Sanitation Data'!$D$32,0,10*ROW('Sanitation Data'!D23)))</f>
        <v/>
      </c>
      <c r="CP29" s="262" t="str">
        <f ca="true">+IF(OFFSET('Sanitation Data'!$E$28,0,10*ROW('Sanitation Data'!E23))="","",OFFSET('Sanitation Data'!$E$28,0,10*ROW('Sanitation Data'!E23)))</f>
        <v/>
      </c>
      <c r="CQ29" s="262" t="str">
        <f ca="true">+IF(OFFSET('Sanitation Data'!$E$29,0,10*ROW('Sanitation Data'!E23))="","",OFFSET('Sanitation Data'!$E$29,0,10*ROW('Sanitation Data'!E23)))</f>
        <v/>
      </c>
      <c r="CR29" s="262" t="str">
        <f ca="true">+IF(OFFSET('Sanitation Data'!$E$30,0,10*ROW('Sanitation Data'!E23))="","",OFFSET('Sanitation Data'!$E$30,0,10*ROW('Sanitation Data'!E23)))</f>
        <v/>
      </c>
      <c r="CS29" s="262" t="str">
        <f ca="true">+IF(OFFSET('Sanitation Data'!$E$31,0,10*ROW('Sanitation Data'!E23))="","",OFFSET('Sanitation Data'!$E$31,0,10*ROW('Sanitation Data'!E23)))</f>
        <v/>
      </c>
      <c r="CT29" s="262" t="str">
        <f ca="true">+IF(OFFSET('Sanitation Data'!$E$32,0,10*ROW('Sanitation Data'!E23))="","",OFFSET('Sanitation Data'!$E$32,0,10*ROW('Sanitation Data'!E23)))</f>
        <v/>
      </c>
      <c r="CU29" s="262" t="str">
        <f ca="true">+IF(OFFSET('Sanitation Data'!$F$28,0,10*ROW('Sanitation Data'!F23))="","",OFFSET('Sanitation Data'!$F$28,0,10*ROW('Sanitation Data'!F23)))</f>
        <v/>
      </c>
      <c r="CV29" s="262" t="str">
        <f ca="true">+IF(OFFSET('Sanitation Data'!$F$29,0,10*ROW('Sanitation Data'!F23))="","",OFFSET('Sanitation Data'!$F$29,0,10*ROW('Sanitation Data'!F23)))</f>
        <v/>
      </c>
      <c r="CW29" s="262" t="str">
        <f ca="true">+IF(OFFSET('Sanitation Data'!$F$30,0,10*ROW('Sanitation Data'!F23))="","",OFFSET('Sanitation Data'!$F$30,0,10*ROW('Sanitation Data'!F23)))</f>
        <v/>
      </c>
      <c r="CX29" s="262" t="str">
        <f ca="true">+IF(OFFSET('Sanitation Data'!$F$31,0,10*ROW('Sanitation Data'!F23))="","",OFFSET('Sanitation Data'!$F$31,0,10*ROW('Sanitation Data'!F23)))</f>
        <v/>
      </c>
      <c r="CY29" s="262" t="str">
        <f ca="true">+IF(OFFSET('Sanitation Data'!$F$32,0,10*ROW('Sanitation Data'!F23))="","",OFFSET('Sanitation Data'!$F$32,0,10*ROW('Sanitation Data'!F23)))</f>
        <v/>
      </c>
      <c r="CZ29" s="262" t="str">
        <f ca="true">+IF(OFFSET('Sanitation Data'!$G$28,0,10*ROW('Sanitation Data'!G23))="","",OFFSET('Sanitation Data'!$G$28,0,10*ROW('Sanitation Data'!G23)))</f>
        <v/>
      </c>
      <c r="DA29" s="262" t="str">
        <f ca="true">+IF(OFFSET('Sanitation Data'!$G$29,0,10*ROW('Sanitation Data'!G23))="","",OFFSET('Sanitation Data'!$G$29,0,10*ROW('Sanitation Data'!G23)))</f>
        <v/>
      </c>
      <c r="DB29" s="262" t="str">
        <f ca="true">+IF(OFFSET('Sanitation Data'!$G$30,0,10*ROW('Sanitation Data'!G23))="","",OFFSET('Sanitation Data'!$G$30,0,10*ROW('Sanitation Data'!G23)))</f>
        <v/>
      </c>
      <c r="DC29" s="262" t="str">
        <f ca="true">+IF(OFFSET('Sanitation Data'!$G$31,0,10*ROW('Sanitation Data'!G23))="","",OFFSET('Sanitation Data'!$G$31,0,10*ROW('Sanitation Data'!G23)))</f>
        <v/>
      </c>
      <c r="DD29" s="262" t="str">
        <f ca="true">+IF(OFFSET('Sanitation Data'!$G$32,0,10*ROW('Sanitation Data'!G23))="","",OFFSET('Sanitation Data'!$G$32,0,10*ROW('Sanitation Data'!G23)))</f>
        <v/>
      </c>
      <c r="DE29" s="262" t="str">
        <f ca="true">+IF(OFFSET('Sanitation Data'!$H$28,0,10*ROW('Sanitation Data'!H23))="","",OFFSET('Sanitation Data'!$H$28,0,10*ROW('Sanitation Data'!H23)))</f>
        <v/>
      </c>
      <c r="DF29" s="262" t="str">
        <f ca="true">+IF(OFFSET('Sanitation Data'!$H$29,0,10*ROW('Sanitation Data'!H23))="","",OFFSET('Sanitation Data'!$H$29,0,10*ROW('Sanitation Data'!H23)))</f>
        <v/>
      </c>
      <c r="DG29" s="262" t="str">
        <f ca="true">+IF(OFFSET('Sanitation Data'!$H$30,0,10*ROW('Sanitation Data'!H23))="","",OFFSET('Sanitation Data'!$H$30,0,10*ROW('Sanitation Data'!H23)))</f>
        <v/>
      </c>
      <c r="DH29" s="262" t="str">
        <f ca="true">+IF(OFFSET('Sanitation Data'!$H$31,0,10*ROW('Sanitation Data'!H23))="","",OFFSET('Sanitation Data'!$H$31,0,10*ROW('Sanitation Data'!H23)))</f>
        <v/>
      </c>
      <c r="DI29" s="262" t="str">
        <f ca="true">+IF(OFFSET('Sanitation Data'!$H$32,0,10*ROW('Sanitation Data'!H23))="","",OFFSET('Sanitation Data'!$H$32,0,10*ROW('Sanitation Data'!H23)))</f>
        <v/>
      </c>
      <c r="DJ29" s="262" t="str">
        <f ca="true">+IF(OFFSET('Sanitation Data'!$I$28,0,10*ROW('Sanitation Data'!I23))="","",OFFSET('Sanitation Data'!$I$28,0,10*ROW('Sanitation Data'!I23)))</f>
        <v/>
      </c>
      <c r="DK29" s="262" t="str">
        <f ca="true">+IF(OFFSET('Sanitation Data'!$I$29,0,10*ROW('Sanitation Data'!I23))="","",OFFSET('Sanitation Data'!$I$29,0,10*ROW('Sanitation Data'!I23)))</f>
        <v/>
      </c>
      <c r="DL29" s="262" t="str">
        <f ca="true">+IF(OFFSET('Sanitation Data'!$I$30,0,10*ROW('Sanitation Data'!I23))="","",OFFSET('Sanitation Data'!$I$30,0,10*ROW('Sanitation Data'!I23)))</f>
        <v/>
      </c>
      <c r="DM29" s="262" t="str">
        <f ca="true">+IF(OFFSET('Sanitation Data'!$I$31,0,10*ROW('Sanitation Data'!I23))="","",OFFSET('Sanitation Data'!$I$31,0,10*ROW('Sanitation Data'!I23)))</f>
        <v/>
      </c>
      <c r="DN29" s="262" t="str">
        <f ca="true">+IF(OFFSET('Sanitation Data'!$I$32,0,10*ROW('Sanitation Data'!I23))="","",OFFSET('Sanitation Data'!$I$32,0,10*ROW('Sanitation Data'!I23)))</f>
        <v/>
      </c>
      <c r="DO29" s="262" t="str">
        <f ca="true">+IF(OFFSET('Hygiene Data'!$D$11,0,10*ROW('Hygiene Data'!D23))="","",OFFSET('Hygiene Data'!$D$11,0,10*ROW('Hygiene Data'!D23)))</f>
        <v/>
      </c>
      <c r="DP29" s="262" t="str">
        <f ca="true">+IF(OFFSET('Hygiene Data'!$D$12,0,10*ROW('Hygiene Data'!D23))="","",OFFSET('Hygiene Data'!$D$12,0,10*ROW('Hygiene Data'!D23)))</f>
        <v/>
      </c>
      <c r="DQ29" s="262" t="str">
        <f ca="true">+IF(OFFSET('Hygiene Data'!$D$13,0,10*ROW('Hygiene Data'!D23))="","",OFFSET('Hygiene Data'!$D$13,0,10*ROW('Hygiene Data'!D23)))</f>
        <v/>
      </c>
      <c r="DR29" s="262" t="str">
        <f ca="true">+IF(OFFSET('Hygiene Data'!$E$11,0,10*ROW('Hygiene Data'!E23))="","",OFFSET('Hygiene Data'!$E$11,0,10*ROW('Hygiene Data'!E23)))</f>
        <v/>
      </c>
      <c r="DS29" s="262" t="str">
        <f ca="true">+IF(OFFSET('Hygiene Data'!$E$12,0,10*ROW('Hygiene Data'!E23))="","",OFFSET('Hygiene Data'!$E$12,0,10*ROW('Hygiene Data'!E23)))</f>
        <v/>
      </c>
      <c r="DT29" s="262" t="str">
        <f ca="true">+IF(OFFSET('Hygiene Data'!$E$13,0,10*ROW('Hygiene Data'!E23))="","",OFFSET('Hygiene Data'!$E$13,0,10*ROW('Hygiene Data'!E23)))</f>
        <v/>
      </c>
      <c r="DU29" s="262" t="str">
        <f ca="true">+IF(OFFSET('Hygiene Data'!$F$11,0,10*ROW('Hygiene Data'!F23))="","",OFFSET('Hygiene Data'!$F$11,0,10*ROW('Hygiene Data'!F23)))</f>
        <v/>
      </c>
      <c r="DV29" s="262" t="str">
        <f ca="true">+IF(OFFSET('Hygiene Data'!$F$12,0,10*ROW('Hygiene Data'!F23))="","",OFFSET('Hygiene Data'!$F$12,0,10*ROW('Hygiene Data'!F23)))</f>
        <v/>
      </c>
      <c r="DW29" s="262" t="str">
        <f ca="true">+IF(OFFSET('Hygiene Data'!$F$13,0,10*ROW('Hygiene Data'!F23))="","",OFFSET('Hygiene Data'!$F$13,0,10*ROW('Hygiene Data'!F23)))</f>
        <v/>
      </c>
      <c r="DX29" s="262" t="str">
        <f ca="true">+IF(OFFSET('Hygiene Data'!$G$11,0,10*ROW('Hygiene Data'!G23))="","",OFFSET('Hygiene Data'!$G$11,0,10*ROW('Hygiene Data'!G23)))</f>
        <v/>
      </c>
      <c r="DY29" s="262" t="str">
        <f ca="true">+IF(OFFSET('Hygiene Data'!$G$12,0,10*ROW('Hygiene Data'!G23))="","",OFFSET('Hygiene Data'!$G$12,0,10*ROW('Hygiene Data'!G23)))</f>
        <v/>
      </c>
      <c r="DZ29" s="262" t="str">
        <f ca="true">+IF(OFFSET('Hygiene Data'!$G$13,0,10*ROW('Hygiene Data'!G23))="","",OFFSET('Hygiene Data'!$G$13,0,10*ROW('Hygiene Data'!G23)))</f>
        <v/>
      </c>
      <c r="EA29" s="262" t="str">
        <f ca="true">+IF(OFFSET('Hygiene Data'!$H$11,0,10*ROW('Hygiene Data'!H23))="","",OFFSET('Hygiene Data'!$H$11,0,10*ROW('Hygiene Data'!H23)))</f>
        <v/>
      </c>
      <c r="EB29" s="262" t="str">
        <f ca="true">+IF(OFFSET('Hygiene Data'!$H$12,0,10*ROW('Hygiene Data'!H23))="","",OFFSET('Hygiene Data'!$H$12,0,10*ROW('Hygiene Data'!H23)))</f>
        <v/>
      </c>
      <c r="EC29" s="262" t="str">
        <f ca="true">+IF(OFFSET('Hygiene Data'!$H$13,0,10*ROW('Hygiene Data'!H23))="","",OFFSET('Hygiene Data'!$H$13,0,10*ROW('Hygiene Data'!H23)))</f>
        <v/>
      </c>
      <c r="ED29" s="262" t="str">
        <f ca="true">+IF(OFFSET('Hygiene Data'!$I$11,0,10*ROW('Hygiene Data'!I23))="","",OFFSET('Hygiene Data'!$I$11,0,10*ROW('Hygiene Data'!I23)))</f>
        <v/>
      </c>
      <c r="EE29" s="262" t="str">
        <f ca="true">+IF(OFFSET('Hygiene Data'!$I$12,0,10*ROW('Hygiene Data'!I23))="","",OFFSET('Hygiene Data'!$I$12,0,10*ROW('Hygiene Data'!I23)))</f>
        <v/>
      </c>
      <c r="EF29" s="262"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8"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2"/>
      <c r="BS30" s="262" t="str">
        <f ca="true">+IF(OFFSET('Water Data'!$D$27,0,10*ROW('Water Data'!D24))="","",OFFSET('Water Data'!$D$27,0,10*ROW('Water Data'!D24)))</f>
        <v/>
      </c>
      <c r="BT30" s="262" t="str">
        <f ca="true">+IF(OFFSET('Water Data'!$D$28,0,10*ROW('Water Data'!D24))="","",OFFSET('Water Data'!$D$28,0,10*ROW('Water Data'!D24)))</f>
        <v/>
      </c>
      <c r="BU30" s="262" t="str">
        <f ca="true">+IF(OFFSET('Water Data'!$D$29,0,10*ROW('Water Data'!D24))="","",OFFSET('Water Data'!$D$29,0,10*ROW('Water Data'!D24)))</f>
        <v/>
      </c>
      <c r="BV30" s="262" t="str">
        <f ca="true">+IF(OFFSET('Water Data'!$E$27,0,10*ROW('Water Data'!E24))="","",OFFSET('Water Data'!$E$27,0,10*ROW('Water Data'!E24)))</f>
        <v/>
      </c>
      <c r="BW30" s="262" t="str">
        <f ca="true">+IF(OFFSET('Water Data'!$E$28,0,10*ROW('Water Data'!E24))="","",OFFSET('Water Data'!$E$28,0,10*ROW('Water Data'!E24)))</f>
        <v/>
      </c>
      <c r="BX30" s="262" t="str">
        <f ca="true">+IF(OFFSET('Water Data'!$E$29,0,10*ROW('Water Data'!E24))="","",OFFSET('Water Data'!$E$29,0,10*ROW('Water Data'!E24)))</f>
        <v/>
      </c>
      <c r="BY30" s="262" t="str">
        <f ca="true">+IF(OFFSET('Water Data'!$F$27,0,10*ROW('Water Data'!F24))="","",OFFSET('Water Data'!$F$27,0,10*ROW('Water Data'!F24)))</f>
        <v/>
      </c>
      <c r="BZ30" s="262" t="str">
        <f ca="true">+IF(OFFSET('Water Data'!$F$28,0,10*ROW('Water Data'!F24))="","",OFFSET('Water Data'!$F$28,0,10*ROW('Water Data'!F24)))</f>
        <v/>
      </c>
      <c r="CA30" s="262" t="str">
        <f ca="true">+IF(OFFSET('Water Data'!$F$29,0,10*ROW('Water Data'!F24))="","",OFFSET('Water Data'!$F$29,0,10*ROW('Water Data'!F24)))</f>
        <v/>
      </c>
      <c r="CB30" s="262" t="str">
        <f ca="true">+IF(OFFSET('Water Data'!$G$27,0,10*ROW('Water Data'!G24))="","",OFFSET('Water Data'!$G$27,0,10*ROW('Water Data'!G24)))</f>
        <v/>
      </c>
      <c r="CC30" s="262" t="str">
        <f ca="true">+IF(OFFSET('Water Data'!$G$28,0,10*ROW('Water Data'!G24))="","",OFFSET('Water Data'!$G$28,0,10*ROW('Water Data'!G24)))</f>
        <v/>
      </c>
      <c r="CD30" s="262" t="str">
        <f ca="true">+IF(OFFSET('Water Data'!$G$29,0,10*ROW('Water Data'!G24))="","",OFFSET('Water Data'!$G$29,0,10*ROW('Water Data'!G24)))</f>
        <v/>
      </c>
      <c r="CE30" s="262" t="str">
        <f ca="true">+IF(OFFSET('Water Data'!$H$27,0,10*ROW('Water Data'!H24))="","",OFFSET('Water Data'!$H$27,0,10*ROW('Water Data'!H24)))</f>
        <v/>
      </c>
      <c r="CF30" s="262" t="str">
        <f ca="true">+IF(OFFSET('Water Data'!$H$28,0,10*ROW('Water Data'!H24))="","",OFFSET('Water Data'!$H$28,0,10*ROW('Water Data'!H24)))</f>
        <v/>
      </c>
      <c r="CG30" s="262" t="str">
        <f ca="true">+IF(OFFSET('Water Data'!$H$29,0,10*ROW('Water Data'!H24))="","",OFFSET('Water Data'!$H$29,0,10*ROW('Water Data'!H24)))</f>
        <v/>
      </c>
      <c r="CH30" s="262" t="str">
        <f ca="true">+IF(OFFSET('Water Data'!$I$27,0,10*ROW('Water Data'!I24))="","",OFFSET('Water Data'!$I$27,0,10*ROW('Water Data'!I24)))</f>
        <v/>
      </c>
      <c r="CI30" s="262" t="str">
        <f ca="true">+IF(OFFSET('Water Data'!$I$28,0,10*ROW('Water Data'!I24))="","",OFFSET('Water Data'!$I$28,0,10*ROW('Water Data'!I24)))</f>
        <v/>
      </c>
      <c r="CJ30" s="262" t="str">
        <f ca="true">+IF(OFFSET('Water Data'!$I$29,0,10*ROW('Water Data'!I24))="","",OFFSET('Water Data'!$I$29,0,10*ROW('Water Data'!I24)))</f>
        <v/>
      </c>
      <c r="CK30" s="262" t="str">
        <f ca="true">+IF(OFFSET('Sanitation Data'!$D$28,0,10*ROW('Sanitation Data'!D24))="","",OFFSET('Sanitation Data'!$D$28,0,10*ROW('Sanitation Data'!D24)))</f>
        <v/>
      </c>
      <c r="CL30" s="262" t="str">
        <f ca="true">+IF(OFFSET('Sanitation Data'!$D$29,0,10*ROW('Sanitation Data'!D24))="","",OFFSET('Sanitation Data'!$D$29,0,10*ROW('Sanitation Data'!D24)))</f>
        <v/>
      </c>
      <c r="CM30" s="262" t="str">
        <f ca="true">+IF(OFFSET('Sanitation Data'!$D$30,0,10*ROW('Sanitation Data'!D24))="","",OFFSET('Sanitation Data'!$D$30,0,10*ROW('Sanitation Data'!D24)))</f>
        <v/>
      </c>
      <c r="CN30" s="262" t="str">
        <f ca="true">+IF(OFFSET('Sanitation Data'!$D$31,0,10*ROW('Sanitation Data'!D24))="","",OFFSET('Sanitation Data'!$D$31,0,10*ROW('Sanitation Data'!D24)))</f>
        <v/>
      </c>
      <c r="CO30" s="262" t="str">
        <f ca="true">+IF(OFFSET('Sanitation Data'!$D$32,0,10*ROW('Sanitation Data'!D24))="","",OFFSET('Sanitation Data'!$D$32,0,10*ROW('Sanitation Data'!D24)))</f>
        <v/>
      </c>
      <c r="CP30" s="262" t="str">
        <f ca="true">+IF(OFFSET('Sanitation Data'!$E$28,0,10*ROW('Sanitation Data'!E24))="","",OFFSET('Sanitation Data'!$E$28,0,10*ROW('Sanitation Data'!E24)))</f>
        <v/>
      </c>
      <c r="CQ30" s="262" t="str">
        <f ca="true">+IF(OFFSET('Sanitation Data'!$E$29,0,10*ROW('Sanitation Data'!E24))="","",OFFSET('Sanitation Data'!$E$29,0,10*ROW('Sanitation Data'!E24)))</f>
        <v/>
      </c>
      <c r="CR30" s="262" t="str">
        <f ca="true">+IF(OFFSET('Sanitation Data'!$E$30,0,10*ROW('Sanitation Data'!E24))="","",OFFSET('Sanitation Data'!$E$30,0,10*ROW('Sanitation Data'!E24)))</f>
        <v/>
      </c>
      <c r="CS30" s="262" t="str">
        <f ca="true">+IF(OFFSET('Sanitation Data'!$E$31,0,10*ROW('Sanitation Data'!E24))="","",OFFSET('Sanitation Data'!$E$31,0,10*ROW('Sanitation Data'!E24)))</f>
        <v/>
      </c>
      <c r="CT30" s="262" t="str">
        <f ca="true">+IF(OFFSET('Sanitation Data'!$E$32,0,10*ROW('Sanitation Data'!E24))="","",OFFSET('Sanitation Data'!$E$32,0,10*ROW('Sanitation Data'!E24)))</f>
        <v/>
      </c>
      <c r="CU30" s="262" t="str">
        <f ca="true">+IF(OFFSET('Sanitation Data'!$F$28,0,10*ROW('Sanitation Data'!F24))="","",OFFSET('Sanitation Data'!$F$28,0,10*ROW('Sanitation Data'!F24)))</f>
        <v/>
      </c>
      <c r="CV30" s="262" t="str">
        <f ca="true">+IF(OFFSET('Sanitation Data'!$F$29,0,10*ROW('Sanitation Data'!F24))="","",OFFSET('Sanitation Data'!$F$29,0,10*ROW('Sanitation Data'!F24)))</f>
        <v/>
      </c>
      <c r="CW30" s="262" t="str">
        <f ca="true">+IF(OFFSET('Sanitation Data'!$F$30,0,10*ROW('Sanitation Data'!F24))="","",OFFSET('Sanitation Data'!$F$30,0,10*ROW('Sanitation Data'!F24)))</f>
        <v/>
      </c>
      <c r="CX30" s="262" t="str">
        <f ca="true">+IF(OFFSET('Sanitation Data'!$F$31,0,10*ROW('Sanitation Data'!F24))="","",OFFSET('Sanitation Data'!$F$31,0,10*ROW('Sanitation Data'!F24)))</f>
        <v/>
      </c>
      <c r="CY30" s="262" t="str">
        <f ca="true">+IF(OFFSET('Sanitation Data'!$F$32,0,10*ROW('Sanitation Data'!F24))="","",OFFSET('Sanitation Data'!$F$32,0,10*ROW('Sanitation Data'!F24)))</f>
        <v/>
      </c>
      <c r="CZ30" s="262" t="str">
        <f ca="true">+IF(OFFSET('Sanitation Data'!$G$28,0,10*ROW('Sanitation Data'!G24))="","",OFFSET('Sanitation Data'!$G$28,0,10*ROW('Sanitation Data'!G24)))</f>
        <v/>
      </c>
      <c r="DA30" s="262" t="str">
        <f ca="true">+IF(OFFSET('Sanitation Data'!$G$29,0,10*ROW('Sanitation Data'!G24))="","",OFFSET('Sanitation Data'!$G$29,0,10*ROW('Sanitation Data'!G24)))</f>
        <v/>
      </c>
      <c r="DB30" s="262" t="str">
        <f ca="true">+IF(OFFSET('Sanitation Data'!$G$30,0,10*ROW('Sanitation Data'!G24))="","",OFFSET('Sanitation Data'!$G$30,0,10*ROW('Sanitation Data'!G24)))</f>
        <v/>
      </c>
      <c r="DC30" s="262" t="str">
        <f ca="true">+IF(OFFSET('Sanitation Data'!$G$31,0,10*ROW('Sanitation Data'!G24))="","",OFFSET('Sanitation Data'!$G$31,0,10*ROW('Sanitation Data'!G24)))</f>
        <v/>
      </c>
      <c r="DD30" s="262" t="str">
        <f ca="true">+IF(OFFSET('Sanitation Data'!$G$32,0,10*ROW('Sanitation Data'!G24))="","",OFFSET('Sanitation Data'!$G$32,0,10*ROW('Sanitation Data'!G24)))</f>
        <v/>
      </c>
      <c r="DE30" s="262" t="str">
        <f ca="true">+IF(OFFSET('Sanitation Data'!$H$28,0,10*ROW('Sanitation Data'!H24))="","",OFFSET('Sanitation Data'!$H$28,0,10*ROW('Sanitation Data'!H24)))</f>
        <v/>
      </c>
      <c r="DF30" s="262" t="str">
        <f ca="true">+IF(OFFSET('Sanitation Data'!$H$29,0,10*ROW('Sanitation Data'!H24))="","",OFFSET('Sanitation Data'!$H$29,0,10*ROW('Sanitation Data'!H24)))</f>
        <v/>
      </c>
      <c r="DG30" s="262" t="str">
        <f ca="true">+IF(OFFSET('Sanitation Data'!$H$30,0,10*ROW('Sanitation Data'!H24))="","",OFFSET('Sanitation Data'!$H$30,0,10*ROW('Sanitation Data'!H24)))</f>
        <v/>
      </c>
      <c r="DH30" s="262" t="str">
        <f ca="true">+IF(OFFSET('Sanitation Data'!$H$31,0,10*ROW('Sanitation Data'!H24))="","",OFFSET('Sanitation Data'!$H$31,0,10*ROW('Sanitation Data'!H24)))</f>
        <v/>
      </c>
      <c r="DI30" s="262" t="str">
        <f ca="true">+IF(OFFSET('Sanitation Data'!$H$32,0,10*ROW('Sanitation Data'!H24))="","",OFFSET('Sanitation Data'!$H$32,0,10*ROW('Sanitation Data'!H24)))</f>
        <v/>
      </c>
      <c r="DJ30" s="262" t="str">
        <f ca="true">+IF(OFFSET('Sanitation Data'!$I$28,0,10*ROW('Sanitation Data'!I24))="","",OFFSET('Sanitation Data'!$I$28,0,10*ROW('Sanitation Data'!I24)))</f>
        <v/>
      </c>
      <c r="DK30" s="262" t="str">
        <f ca="true">+IF(OFFSET('Sanitation Data'!$I$29,0,10*ROW('Sanitation Data'!I24))="","",OFFSET('Sanitation Data'!$I$29,0,10*ROW('Sanitation Data'!I24)))</f>
        <v/>
      </c>
      <c r="DL30" s="262" t="str">
        <f ca="true">+IF(OFFSET('Sanitation Data'!$I$30,0,10*ROW('Sanitation Data'!I24))="","",OFFSET('Sanitation Data'!$I$30,0,10*ROW('Sanitation Data'!I24)))</f>
        <v/>
      </c>
      <c r="DM30" s="262" t="str">
        <f ca="true">+IF(OFFSET('Sanitation Data'!$I$31,0,10*ROW('Sanitation Data'!I24))="","",OFFSET('Sanitation Data'!$I$31,0,10*ROW('Sanitation Data'!I24)))</f>
        <v/>
      </c>
      <c r="DN30" s="262" t="str">
        <f ca="true">+IF(OFFSET('Sanitation Data'!$I$32,0,10*ROW('Sanitation Data'!I24))="","",OFFSET('Sanitation Data'!$I$32,0,10*ROW('Sanitation Data'!I24)))</f>
        <v/>
      </c>
      <c r="DO30" s="262" t="str">
        <f ca="true">+IF(OFFSET('Hygiene Data'!$D$11,0,10*ROW('Hygiene Data'!D24))="","",OFFSET('Hygiene Data'!$D$11,0,10*ROW('Hygiene Data'!D24)))</f>
        <v/>
      </c>
      <c r="DP30" s="262" t="str">
        <f ca="true">+IF(OFFSET('Hygiene Data'!$D$12,0,10*ROW('Hygiene Data'!D24))="","",OFFSET('Hygiene Data'!$D$12,0,10*ROW('Hygiene Data'!D24)))</f>
        <v/>
      </c>
      <c r="DQ30" s="262" t="str">
        <f ca="true">+IF(OFFSET('Hygiene Data'!$D$13,0,10*ROW('Hygiene Data'!D24))="","",OFFSET('Hygiene Data'!$D$13,0,10*ROW('Hygiene Data'!D24)))</f>
        <v/>
      </c>
      <c r="DR30" s="262" t="str">
        <f ca="true">+IF(OFFSET('Hygiene Data'!$E$11,0,10*ROW('Hygiene Data'!E24))="","",OFFSET('Hygiene Data'!$E$11,0,10*ROW('Hygiene Data'!E24)))</f>
        <v/>
      </c>
      <c r="DS30" s="262" t="str">
        <f ca="true">+IF(OFFSET('Hygiene Data'!$E$12,0,10*ROW('Hygiene Data'!E24))="","",OFFSET('Hygiene Data'!$E$12,0,10*ROW('Hygiene Data'!E24)))</f>
        <v/>
      </c>
      <c r="DT30" s="262" t="str">
        <f ca="true">+IF(OFFSET('Hygiene Data'!$E$13,0,10*ROW('Hygiene Data'!E24))="","",OFFSET('Hygiene Data'!$E$13,0,10*ROW('Hygiene Data'!E24)))</f>
        <v/>
      </c>
      <c r="DU30" s="262" t="str">
        <f ca="true">+IF(OFFSET('Hygiene Data'!$F$11,0,10*ROW('Hygiene Data'!F24))="","",OFFSET('Hygiene Data'!$F$11,0,10*ROW('Hygiene Data'!F24)))</f>
        <v/>
      </c>
      <c r="DV30" s="262" t="str">
        <f ca="true">+IF(OFFSET('Hygiene Data'!$F$12,0,10*ROW('Hygiene Data'!F24))="","",OFFSET('Hygiene Data'!$F$12,0,10*ROW('Hygiene Data'!F24)))</f>
        <v/>
      </c>
      <c r="DW30" s="262" t="str">
        <f ca="true">+IF(OFFSET('Hygiene Data'!$F$13,0,10*ROW('Hygiene Data'!F24))="","",OFFSET('Hygiene Data'!$F$13,0,10*ROW('Hygiene Data'!F24)))</f>
        <v/>
      </c>
      <c r="DX30" s="262" t="str">
        <f ca="true">+IF(OFFSET('Hygiene Data'!$G$11,0,10*ROW('Hygiene Data'!G24))="","",OFFSET('Hygiene Data'!$G$11,0,10*ROW('Hygiene Data'!G24)))</f>
        <v/>
      </c>
      <c r="DY30" s="262" t="str">
        <f ca="true">+IF(OFFSET('Hygiene Data'!$G$12,0,10*ROW('Hygiene Data'!G24))="","",OFFSET('Hygiene Data'!$G$12,0,10*ROW('Hygiene Data'!G24)))</f>
        <v/>
      </c>
      <c r="DZ30" s="262" t="str">
        <f ca="true">+IF(OFFSET('Hygiene Data'!$G$13,0,10*ROW('Hygiene Data'!G24))="","",OFFSET('Hygiene Data'!$G$13,0,10*ROW('Hygiene Data'!G24)))</f>
        <v/>
      </c>
      <c r="EA30" s="262" t="str">
        <f ca="true">+IF(OFFSET('Hygiene Data'!$H$11,0,10*ROW('Hygiene Data'!H24))="","",OFFSET('Hygiene Data'!$H$11,0,10*ROW('Hygiene Data'!H24)))</f>
        <v/>
      </c>
      <c r="EB30" s="262" t="str">
        <f ca="true">+IF(OFFSET('Hygiene Data'!$H$12,0,10*ROW('Hygiene Data'!H24))="","",OFFSET('Hygiene Data'!$H$12,0,10*ROW('Hygiene Data'!H24)))</f>
        <v/>
      </c>
      <c r="EC30" s="262" t="str">
        <f ca="true">+IF(OFFSET('Hygiene Data'!$H$13,0,10*ROW('Hygiene Data'!H24))="","",OFFSET('Hygiene Data'!$H$13,0,10*ROW('Hygiene Data'!H24)))</f>
        <v/>
      </c>
      <c r="ED30" s="262" t="str">
        <f ca="true">+IF(OFFSET('Hygiene Data'!$I$11,0,10*ROW('Hygiene Data'!I24))="","",OFFSET('Hygiene Data'!$I$11,0,10*ROW('Hygiene Data'!I24)))</f>
        <v/>
      </c>
      <c r="EE30" s="262" t="str">
        <f ca="true">+IF(OFFSET('Hygiene Data'!$I$12,0,10*ROW('Hygiene Data'!I24))="","",OFFSET('Hygiene Data'!$I$12,0,10*ROW('Hygiene Data'!I24)))</f>
        <v/>
      </c>
      <c r="EF30" s="262"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8"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2"/>
      <c r="BS31" s="262" t="str">
        <f ca="true">+IF(OFFSET('Water Data'!$D$27,0,10*ROW('Water Data'!D25))="","",OFFSET('Water Data'!$D$27,0,10*ROW('Water Data'!D25)))</f>
        <v/>
      </c>
      <c r="BT31" s="262" t="str">
        <f ca="true">+IF(OFFSET('Water Data'!$D$28,0,10*ROW('Water Data'!D25))="","",OFFSET('Water Data'!$D$28,0,10*ROW('Water Data'!D25)))</f>
        <v/>
      </c>
      <c r="BU31" s="262" t="str">
        <f ca="true">+IF(OFFSET('Water Data'!$D$29,0,10*ROW('Water Data'!D25))="","",OFFSET('Water Data'!$D$29,0,10*ROW('Water Data'!D25)))</f>
        <v/>
      </c>
      <c r="BV31" s="262" t="str">
        <f ca="true">+IF(OFFSET('Water Data'!$E$27,0,10*ROW('Water Data'!E25))="","",OFFSET('Water Data'!$E$27,0,10*ROW('Water Data'!E25)))</f>
        <v/>
      </c>
      <c r="BW31" s="262" t="str">
        <f ca="true">+IF(OFFSET('Water Data'!$E$28,0,10*ROW('Water Data'!E25))="","",OFFSET('Water Data'!$E$28,0,10*ROW('Water Data'!E25)))</f>
        <v/>
      </c>
      <c r="BX31" s="262" t="str">
        <f ca="true">+IF(OFFSET('Water Data'!$E$29,0,10*ROW('Water Data'!E25))="","",OFFSET('Water Data'!$E$29,0,10*ROW('Water Data'!E25)))</f>
        <v/>
      </c>
      <c r="BY31" s="262" t="str">
        <f ca="true">+IF(OFFSET('Water Data'!$F$27,0,10*ROW('Water Data'!F25))="","",OFFSET('Water Data'!$F$27,0,10*ROW('Water Data'!F25)))</f>
        <v/>
      </c>
      <c r="BZ31" s="262" t="str">
        <f ca="true">+IF(OFFSET('Water Data'!$F$28,0,10*ROW('Water Data'!F25))="","",OFFSET('Water Data'!$F$28,0,10*ROW('Water Data'!F25)))</f>
        <v/>
      </c>
      <c r="CA31" s="262" t="str">
        <f ca="true">+IF(OFFSET('Water Data'!$F$29,0,10*ROW('Water Data'!F25))="","",OFFSET('Water Data'!$F$29,0,10*ROW('Water Data'!F25)))</f>
        <v/>
      </c>
      <c r="CB31" s="262" t="str">
        <f ca="true">+IF(OFFSET('Water Data'!$G$27,0,10*ROW('Water Data'!G25))="","",OFFSET('Water Data'!$G$27,0,10*ROW('Water Data'!G25)))</f>
        <v/>
      </c>
      <c r="CC31" s="262" t="str">
        <f ca="true">+IF(OFFSET('Water Data'!$G$28,0,10*ROW('Water Data'!G25))="","",OFFSET('Water Data'!$G$28,0,10*ROW('Water Data'!G25)))</f>
        <v/>
      </c>
      <c r="CD31" s="262" t="str">
        <f ca="true">+IF(OFFSET('Water Data'!$G$29,0,10*ROW('Water Data'!G25))="","",OFFSET('Water Data'!$G$29,0,10*ROW('Water Data'!G25)))</f>
        <v/>
      </c>
      <c r="CE31" s="262" t="str">
        <f ca="true">+IF(OFFSET('Water Data'!$H$27,0,10*ROW('Water Data'!H25))="","",OFFSET('Water Data'!$H$27,0,10*ROW('Water Data'!H25)))</f>
        <v/>
      </c>
      <c r="CF31" s="262" t="str">
        <f ca="true">+IF(OFFSET('Water Data'!$H$28,0,10*ROW('Water Data'!H25))="","",OFFSET('Water Data'!$H$28,0,10*ROW('Water Data'!H25)))</f>
        <v/>
      </c>
      <c r="CG31" s="262" t="str">
        <f ca="true">+IF(OFFSET('Water Data'!$H$29,0,10*ROW('Water Data'!H25))="","",OFFSET('Water Data'!$H$29,0,10*ROW('Water Data'!H25)))</f>
        <v/>
      </c>
      <c r="CH31" s="262" t="str">
        <f ca="true">+IF(OFFSET('Water Data'!$I$27,0,10*ROW('Water Data'!I25))="","",OFFSET('Water Data'!$I$27,0,10*ROW('Water Data'!I25)))</f>
        <v/>
      </c>
      <c r="CI31" s="262" t="str">
        <f ca="true">+IF(OFFSET('Water Data'!$I$28,0,10*ROW('Water Data'!I25))="","",OFFSET('Water Data'!$I$28,0,10*ROW('Water Data'!I25)))</f>
        <v/>
      </c>
      <c r="CJ31" s="262" t="str">
        <f ca="true">+IF(OFFSET('Water Data'!$I$29,0,10*ROW('Water Data'!I25))="","",OFFSET('Water Data'!$I$29,0,10*ROW('Water Data'!I25)))</f>
        <v/>
      </c>
      <c r="CK31" s="262" t="str">
        <f ca="true">+IF(OFFSET('Sanitation Data'!$D$28,0,10*ROW('Sanitation Data'!D25))="","",OFFSET('Sanitation Data'!$D$28,0,10*ROW('Sanitation Data'!D25)))</f>
        <v/>
      </c>
      <c r="CL31" s="262" t="str">
        <f ca="true">+IF(OFFSET('Sanitation Data'!$D$29,0,10*ROW('Sanitation Data'!D25))="","",OFFSET('Sanitation Data'!$D$29,0,10*ROW('Sanitation Data'!D25)))</f>
        <v/>
      </c>
      <c r="CM31" s="262" t="str">
        <f ca="true">+IF(OFFSET('Sanitation Data'!$D$30,0,10*ROW('Sanitation Data'!D25))="","",OFFSET('Sanitation Data'!$D$30,0,10*ROW('Sanitation Data'!D25)))</f>
        <v/>
      </c>
      <c r="CN31" s="262" t="str">
        <f ca="true">+IF(OFFSET('Sanitation Data'!$D$31,0,10*ROW('Sanitation Data'!D25))="","",OFFSET('Sanitation Data'!$D$31,0,10*ROW('Sanitation Data'!D25)))</f>
        <v/>
      </c>
      <c r="CO31" s="262" t="str">
        <f ca="true">+IF(OFFSET('Sanitation Data'!$D$32,0,10*ROW('Sanitation Data'!D25))="","",OFFSET('Sanitation Data'!$D$32,0,10*ROW('Sanitation Data'!D25)))</f>
        <v/>
      </c>
      <c r="CP31" s="262" t="str">
        <f ca="true">+IF(OFFSET('Sanitation Data'!$E$28,0,10*ROW('Sanitation Data'!E25))="","",OFFSET('Sanitation Data'!$E$28,0,10*ROW('Sanitation Data'!E25)))</f>
        <v/>
      </c>
      <c r="CQ31" s="262" t="str">
        <f ca="true">+IF(OFFSET('Sanitation Data'!$E$29,0,10*ROW('Sanitation Data'!E25))="","",OFFSET('Sanitation Data'!$E$29,0,10*ROW('Sanitation Data'!E25)))</f>
        <v/>
      </c>
      <c r="CR31" s="262" t="str">
        <f ca="true">+IF(OFFSET('Sanitation Data'!$E$30,0,10*ROW('Sanitation Data'!E25))="","",OFFSET('Sanitation Data'!$E$30,0,10*ROW('Sanitation Data'!E25)))</f>
        <v/>
      </c>
      <c r="CS31" s="262" t="str">
        <f ca="true">+IF(OFFSET('Sanitation Data'!$E$31,0,10*ROW('Sanitation Data'!E25))="","",OFFSET('Sanitation Data'!$E$31,0,10*ROW('Sanitation Data'!E25)))</f>
        <v/>
      </c>
      <c r="CT31" s="262" t="str">
        <f ca="true">+IF(OFFSET('Sanitation Data'!$E$32,0,10*ROW('Sanitation Data'!E25))="","",OFFSET('Sanitation Data'!$E$32,0,10*ROW('Sanitation Data'!E25)))</f>
        <v/>
      </c>
      <c r="CU31" s="262" t="str">
        <f ca="true">+IF(OFFSET('Sanitation Data'!$F$28,0,10*ROW('Sanitation Data'!F25))="","",OFFSET('Sanitation Data'!$F$28,0,10*ROW('Sanitation Data'!F25)))</f>
        <v/>
      </c>
      <c r="CV31" s="262" t="str">
        <f ca="true">+IF(OFFSET('Sanitation Data'!$F$29,0,10*ROW('Sanitation Data'!F25))="","",OFFSET('Sanitation Data'!$F$29,0,10*ROW('Sanitation Data'!F25)))</f>
        <v/>
      </c>
      <c r="CW31" s="262" t="str">
        <f ca="true">+IF(OFFSET('Sanitation Data'!$F$30,0,10*ROW('Sanitation Data'!F25))="","",OFFSET('Sanitation Data'!$F$30,0,10*ROW('Sanitation Data'!F25)))</f>
        <v/>
      </c>
      <c r="CX31" s="262" t="str">
        <f ca="true">+IF(OFFSET('Sanitation Data'!$F$31,0,10*ROW('Sanitation Data'!F25))="","",OFFSET('Sanitation Data'!$F$31,0,10*ROW('Sanitation Data'!F25)))</f>
        <v/>
      </c>
      <c r="CY31" s="262" t="str">
        <f ca="true">+IF(OFFSET('Sanitation Data'!$F$32,0,10*ROW('Sanitation Data'!F25))="","",OFFSET('Sanitation Data'!$F$32,0,10*ROW('Sanitation Data'!F25)))</f>
        <v/>
      </c>
      <c r="CZ31" s="262" t="str">
        <f ca="true">+IF(OFFSET('Sanitation Data'!$G$28,0,10*ROW('Sanitation Data'!G25))="","",OFFSET('Sanitation Data'!$G$28,0,10*ROW('Sanitation Data'!G25)))</f>
        <v/>
      </c>
      <c r="DA31" s="262" t="str">
        <f ca="true">+IF(OFFSET('Sanitation Data'!$G$29,0,10*ROW('Sanitation Data'!G25))="","",OFFSET('Sanitation Data'!$G$29,0,10*ROW('Sanitation Data'!G25)))</f>
        <v/>
      </c>
      <c r="DB31" s="262" t="str">
        <f ca="true">+IF(OFFSET('Sanitation Data'!$G$30,0,10*ROW('Sanitation Data'!G25))="","",OFFSET('Sanitation Data'!$G$30,0,10*ROW('Sanitation Data'!G25)))</f>
        <v/>
      </c>
      <c r="DC31" s="262" t="str">
        <f ca="true">+IF(OFFSET('Sanitation Data'!$G$31,0,10*ROW('Sanitation Data'!G25))="","",OFFSET('Sanitation Data'!$G$31,0,10*ROW('Sanitation Data'!G25)))</f>
        <v/>
      </c>
      <c r="DD31" s="262" t="str">
        <f ca="true">+IF(OFFSET('Sanitation Data'!$G$32,0,10*ROW('Sanitation Data'!G25))="","",OFFSET('Sanitation Data'!$G$32,0,10*ROW('Sanitation Data'!G25)))</f>
        <v/>
      </c>
      <c r="DE31" s="262" t="str">
        <f ca="true">+IF(OFFSET('Sanitation Data'!$H$28,0,10*ROW('Sanitation Data'!H25))="","",OFFSET('Sanitation Data'!$H$28,0,10*ROW('Sanitation Data'!H25)))</f>
        <v/>
      </c>
      <c r="DF31" s="262" t="str">
        <f ca="true">+IF(OFFSET('Sanitation Data'!$H$29,0,10*ROW('Sanitation Data'!H25))="","",OFFSET('Sanitation Data'!$H$29,0,10*ROW('Sanitation Data'!H25)))</f>
        <v/>
      </c>
      <c r="DG31" s="262" t="str">
        <f ca="true">+IF(OFFSET('Sanitation Data'!$H$30,0,10*ROW('Sanitation Data'!H25))="","",OFFSET('Sanitation Data'!$H$30,0,10*ROW('Sanitation Data'!H25)))</f>
        <v/>
      </c>
      <c r="DH31" s="262" t="str">
        <f ca="true">+IF(OFFSET('Sanitation Data'!$H$31,0,10*ROW('Sanitation Data'!H25))="","",OFFSET('Sanitation Data'!$H$31,0,10*ROW('Sanitation Data'!H25)))</f>
        <v/>
      </c>
      <c r="DI31" s="262" t="str">
        <f ca="true">+IF(OFFSET('Sanitation Data'!$H$32,0,10*ROW('Sanitation Data'!H25))="","",OFFSET('Sanitation Data'!$H$32,0,10*ROW('Sanitation Data'!H25)))</f>
        <v/>
      </c>
      <c r="DJ31" s="262" t="str">
        <f ca="true">+IF(OFFSET('Sanitation Data'!$I$28,0,10*ROW('Sanitation Data'!I25))="","",OFFSET('Sanitation Data'!$I$28,0,10*ROW('Sanitation Data'!I25)))</f>
        <v/>
      </c>
      <c r="DK31" s="262" t="str">
        <f ca="true">+IF(OFFSET('Sanitation Data'!$I$29,0,10*ROW('Sanitation Data'!I25))="","",OFFSET('Sanitation Data'!$I$29,0,10*ROW('Sanitation Data'!I25)))</f>
        <v/>
      </c>
      <c r="DL31" s="262" t="str">
        <f ca="true">+IF(OFFSET('Sanitation Data'!$I$30,0,10*ROW('Sanitation Data'!I25))="","",OFFSET('Sanitation Data'!$I$30,0,10*ROW('Sanitation Data'!I25)))</f>
        <v/>
      </c>
      <c r="DM31" s="262" t="str">
        <f ca="true">+IF(OFFSET('Sanitation Data'!$I$31,0,10*ROW('Sanitation Data'!I25))="","",OFFSET('Sanitation Data'!$I$31,0,10*ROW('Sanitation Data'!I25)))</f>
        <v/>
      </c>
      <c r="DN31" s="262" t="str">
        <f ca="true">+IF(OFFSET('Sanitation Data'!$I$32,0,10*ROW('Sanitation Data'!I25))="","",OFFSET('Sanitation Data'!$I$32,0,10*ROW('Sanitation Data'!I25)))</f>
        <v/>
      </c>
      <c r="DO31" s="262" t="str">
        <f ca="true">+IF(OFFSET('Hygiene Data'!$D$11,0,10*ROW('Hygiene Data'!D25))="","",OFFSET('Hygiene Data'!$D$11,0,10*ROW('Hygiene Data'!D25)))</f>
        <v/>
      </c>
      <c r="DP31" s="262" t="str">
        <f ca="true">+IF(OFFSET('Hygiene Data'!$D$12,0,10*ROW('Hygiene Data'!D25))="","",OFFSET('Hygiene Data'!$D$12,0,10*ROW('Hygiene Data'!D25)))</f>
        <v/>
      </c>
      <c r="DQ31" s="262" t="str">
        <f ca="true">+IF(OFFSET('Hygiene Data'!$D$13,0,10*ROW('Hygiene Data'!D25))="","",OFFSET('Hygiene Data'!$D$13,0,10*ROW('Hygiene Data'!D25)))</f>
        <v/>
      </c>
      <c r="DR31" s="262" t="str">
        <f ca="true">+IF(OFFSET('Hygiene Data'!$E$11,0,10*ROW('Hygiene Data'!E25))="","",OFFSET('Hygiene Data'!$E$11,0,10*ROW('Hygiene Data'!E25)))</f>
        <v/>
      </c>
      <c r="DS31" s="262" t="str">
        <f ca="true">+IF(OFFSET('Hygiene Data'!$E$12,0,10*ROW('Hygiene Data'!E25))="","",OFFSET('Hygiene Data'!$E$12,0,10*ROW('Hygiene Data'!E25)))</f>
        <v/>
      </c>
      <c r="DT31" s="262" t="str">
        <f ca="true">+IF(OFFSET('Hygiene Data'!$E$13,0,10*ROW('Hygiene Data'!E25))="","",OFFSET('Hygiene Data'!$E$13,0,10*ROW('Hygiene Data'!E25)))</f>
        <v/>
      </c>
      <c r="DU31" s="262" t="str">
        <f ca="true">+IF(OFFSET('Hygiene Data'!$F$11,0,10*ROW('Hygiene Data'!F25))="","",OFFSET('Hygiene Data'!$F$11,0,10*ROW('Hygiene Data'!F25)))</f>
        <v/>
      </c>
      <c r="DV31" s="262" t="str">
        <f ca="true">+IF(OFFSET('Hygiene Data'!$F$12,0,10*ROW('Hygiene Data'!F25))="","",OFFSET('Hygiene Data'!$F$12,0,10*ROW('Hygiene Data'!F25)))</f>
        <v/>
      </c>
      <c r="DW31" s="262" t="str">
        <f ca="true">+IF(OFFSET('Hygiene Data'!$F$13,0,10*ROW('Hygiene Data'!F25))="","",OFFSET('Hygiene Data'!$F$13,0,10*ROW('Hygiene Data'!F25)))</f>
        <v/>
      </c>
      <c r="DX31" s="262" t="str">
        <f ca="true">+IF(OFFSET('Hygiene Data'!$G$11,0,10*ROW('Hygiene Data'!G25))="","",OFFSET('Hygiene Data'!$G$11,0,10*ROW('Hygiene Data'!G25)))</f>
        <v/>
      </c>
      <c r="DY31" s="262" t="str">
        <f ca="true">+IF(OFFSET('Hygiene Data'!$G$12,0,10*ROW('Hygiene Data'!G25))="","",OFFSET('Hygiene Data'!$G$12,0,10*ROW('Hygiene Data'!G25)))</f>
        <v/>
      </c>
      <c r="DZ31" s="262" t="str">
        <f ca="true">+IF(OFFSET('Hygiene Data'!$G$13,0,10*ROW('Hygiene Data'!G25))="","",OFFSET('Hygiene Data'!$G$13,0,10*ROW('Hygiene Data'!G25)))</f>
        <v/>
      </c>
      <c r="EA31" s="262" t="str">
        <f ca="true">+IF(OFFSET('Hygiene Data'!$H$11,0,10*ROW('Hygiene Data'!H25))="","",OFFSET('Hygiene Data'!$H$11,0,10*ROW('Hygiene Data'!H25)))</f>
        <v/>
      </c>
      <c r="EB31" s="262" t="str">
        <f ca="true">+IF(OFFSET('Hygiene Data'!$H$12,0,10*ROW('Hygiene Data'!H25))="","",OFFSET('Hygiene Data'!$H$12,0,10*ROW('Hygiene Data'!H25)))</f>
        <v/>
      </c>
      <c r="EC31" s="262" t="str">
        <f ca="true">+IF(OFFSET('Hygiene Data'!$H$13,0,10*ROW('Hygiene Data'!H25))="","",OFFSET('Hygiene Data'!$H$13,0,10*ROW('Hygiene Data'!H25)))</f>
        <v/>
      </c>
      <c r="ED31" s="262" t="str">
        <f ca="true">+IF(OFFSET('Hygiene Data'!$I$11,0,10*ROW('Hygiene Data'!I25))="","",OFFSET('Hygiene Data'!$I$11,0,10*ROW('Hygiene Data'!I25)))</f>
        <v/>
      </c>
      <c r="EE31" s="262" t="str">
        <f ca="true">+IF(OFFSET('Hygiene Data'!$I$12,0,10*ROW('Hygiene Data'!I25))="","",OFFSET('Hygiene Data'!$I$12,0,10*ROW('Hygiene Data'!I25)))</f>
        <v/>
      </c>
      <c r="EF31" s="262"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8"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2"/>
      <c r="BS32" s="262" t="str">
        <f ca="true">+IF(OFFSET('Water Data'!$D$27,0,10*ROW('Water Data'!D26))="","",OFFSET('Water Data'!$D$27,0,10*ROW('Water Data'!D26)))</f>
        <v/>
      </c>
      <c r="BT32" s="262" t="str">
        <f ca="true">+IF(OFFSET('Water Data'!$D$28,0,10*ROW('Water Data'!D26))="","",OFFSET('Water Data'!$D$28,0,10*ROW('Water Data'!D26)))</f>
        <v/>
      </c>
      <c r="BU32" s="262" t="str">
        <f ca="true">+IF(OFFSET('Water Data'!$D$29,0,10*ROW('Water Data'!D26))="","",OFFSET('Water Data'!$D$29,0,10*ROW('Water Data'!D26)))</f>
        <v/>
      </c>
      <c r="BV32" s="262" t="str">
        <f ca="true">+IF(OFFSET('Water Data'!$E$27,0,10*ROW('Water Data'!E26))="","",OFFSET('Water Data'!$E$27,0,10*ROW('Water Data'!E26)))</f>
        <v/>
      </c>
      <c r="BW32" s="262" t="str">
        <f ca="true">+IF(OFFSET('Water Data'!$E$28,0,10*ROW('Water Data'!E26))="","",OFFSET('Water Data'!$E$28,0,10*ROW('Water Data'!E26)))</f>
        <v/>
      </c>
      <c r="BX32" s="262" t="str">
        <f ca="true">+IF(OFFSET('Water Data'!$E$29,0,10*ROW('Water Data'!E26))="","",OFFSET('Water Data'!$E$29,0,10*ROW('Water Data'!E26)))</f>
        <v/>
      </c>
      <c r="BY32" s="262" t="str">
        <f ca="true">+IF(OFFSET('Water Data'!$F$27,0,10*ROW('Water Data'!F26))="","",OFFSET('Water Data'!$F$27,0,10*ROW('Water Data'!F26)))</f>
        <v/>
      </c>
      <c r="BZ32" s="262" t="str">
        <f ca="true">+IF(OFFSET('Water Data'!$F$28,0,10*ROW('Water Data'!F26))="","",OFFSET('Water Data'!$F$28,0,10*ROW('Water Data'!F26)))</f>
        <v/>
      </c>
      <c r="CA32" s="262" t="str">
        <f ca="true">+IF(OFFSET('Water Data'!$F$29,0,10*ROW('Water Data'!F26))="","",OFFSET('Water Data'!$F$29,0,10*ROW('Water Data'!F26)))</f>
        <v/>
      </c>
      <c r="CB32" s="262" t="str">
        <f ca="true">+IF(OFFSET('Water Data'!$G$27,0,10*ROW('Water Data'!G26))="","",OFFSET('Water Data'!$G$27,0,10*ROW('Water Data'!G26)))</f>
        <v/>
      </c>
      <c r="CC32" s="262" t="str">
        <f ca="true">+IF(OFFSET('Water Data'!$G$28,0,10*ROW('Water Data'!G26))="","",OFFSET('Water Data'!$G$28,0,10*ROW('Water Data'!G26)))</f>
        <v/>
      </c>
      <c r="CD32" s="262" t="str">
        <f ca="true">+IF(OFFSET('Water Data'!$G$29,0,10*ROW('Water Data'!G26))="","",OFFSET('Water Data'!$G$29,0,10*ROW('Water Data'!G26)))</f>
        <v/>
      </c>
      <c r="CE32" s="262" t="str">
        <f ca="true">+IF(OFFSET('Water Data'!$H$27,0,10*ROW('Water Data'!H26))="","",OFFSET('Water Data'!$H$27,0,10*ROW('Water Data'!H26)))</f>
        <v/>
      </c>
      <c r="CF32" s="262" t="str">
        <f ca="true">+IF(OFFSET('Water Data'!$H$28,0,10*ROW('Water Data'!H26))="","",OFFSET('Water Data'!$H$28,0,10*ROW('Water Data'!H26)))</f>
        <v/>
      </c>
      <c r="CG32" s="262" t="str">
        <f ca="true">+IF(OFFSET('Water Data'!$H$29,0,10*ROW('Water Data'!H26))="","",OFFSET('Water Data'!$H$29,0,10*ROW('Water Data'!H26)))</f>
        <v/>
      </c>
      <c r="CH32" s="262" t="str">
        <f ca="true">+IF(OFFSET('Water Data'!$I$27,0,10*ROW('Water Data'!I26))="","",OFFSET('Water Data'!$I$27,0,10*ROW('Water Data'!I26)))</f>
        <v/>
      </c>
      <c r="CI32" s="262" t="str">
        <f ca="true">+IF(OFFSET('Water Data'!$I$28,0,10*ROW('Water Data'!I26))="","",OFFSET('Water Data'!$I$28,0,10*ROW('Water Data'!I26)))</f>
        <v/>
      </c>
      <c r="CJ32" s="262" t="str">
        <f ca="true">+IF(OFFSET('Water Data'!$I$29,0,10*ROW('Water Data'!I26))="","",OFFSET('Water Data'!$I$29,0,10*ROW('Water Data'!I26)))</f>
        <v/>
      </c>
      <c r="CK32" s="262" t="str">
        <f ca="true">+IF(OFFSET('Sanitation Data'!$D$28,0,10*ROW('Sanitation Data'!D26))="","",OFFSET('Sanitation Data'!$D$28,0,10*ROW('Sanitation Data'!D26)))</f>
        <v/>
      </c>
      <c r="CL32" s="262" t="str">
        <f ca="true">+IF(OFFSET('Sanitation Data'!$D$29,0,10*ROW('Sanitation Data'!D26))="","",OFFSET('Sanitation Data'!$D$29,0,10*ROW('Sanitation Data'!D26)))</f>
        <v/>
      </c>
      <c r="CM32" s="262" t="str">
        <f ca="true">+IF(OFFSET('Sanitation Data'!$D$30,0,10*ROW('Sanitation Data'!D26))="","",OFFSET('Sanitation Data'!$D$30,0,10*ROW('Sanitation Data'!D26)))</f>
        <v/>
      </c>
      <c r="CN32" s="262" t="str">
        <f ca="true">+IF(OFFSET('Sanitation Data'!$D$31,0,10*ROW('Sanitation Data'!D26))="","",OFFSET('Sanitation Data'!$D$31,0,10*ROW('Sanitation Data'!D26)))</f>
        <v/>
      </c>
      <c r="CO32" s="262" t="str">
        <f ca="true">+IF(OFFSET('Sanitation Data'!$D$32,0,10*ROW('Sanitation Data'!D26))="","",OFFSET('Sanitation Data'!$D$32,0,10*ROW('Sanitation Data'!D26)))</f>
        <v/>
      </c>
      <c r="CP32" s="262" t="str">
        <f ca="true">+IF(OFFSET('Sanitation Data'!$E$28,0,10*ROW('Sanitation Data'!E26))="","",OFFSET('Sanitation Data'!$E$28,0,10*ROW('Sanitation Data'!E26)))</f>
        <v/>
      </c>
      <c r="CQ32" s="262" t="str">
        <f ca="true">+IF(OFFSET('Sanitation Data'!$E$29,0,10*ROW('Sanitation Data'!E26))="","",OFFSET('Sanitation Data'!$E$29,0,10*ROW('Sanitation Data'!E26)))</f>
        <v/>
      </c>
      <c r="CR32" s="262" t="str">
        <f ca="true">+IF(OFFSET('Sanitation Data'!$E$30,0,10*ROW('Sanitation Data'!E26))="","",OFFSET('Sanitation Data'!$E$30,0,10*ROW('Sanitation Data'!E26)))</f>
        <v/>
      </c>
      <c r="CS32" s="262" t="str">
        <f ca="true">+IF(OFFSET('Sanitation Data'!$E$31,0,10*ROW('Sanitation Data'!E26))="","",OFFSET('Sanitation Data'!$E$31,0,10*ROW('Sanitation Data'!E26)))</f>
        <v/>
      </c>
      <c r="CT32" s="262" t="str">
        <f ca="true">+IF(OFFSET('Sanitation Data'!$E$32,0,10*ROW('Sanitation Data'!E26))="","",OFFSET('Sanitation Data'!$E$32,0,10*ROW('Sanitation Data'!E26)))</f>
        <v/>
      </c>
      <c r="CU32" s="262" t="str">
        <f ca="true">+IF(OFFSET('Sanitation Data'!$F$28,0,10*ROW('Sanitation Data'!F26))="","",OFFSET('Sanitation Data'!$F$28,0,10*ROW('Sanitation Data'!F26)))</f>
        <v/>
      </c>
      <c r="CV32" s="262" t="str">
        <f ca="true">+IF(OFFSET('Sanitation Data'!$F$29,0,10*ROW('Sanitation Data'!F26))="","",OFFSET('Sanitation Data'!$F$29,0,10*ROW('Sanitation Data'!F26)))</f>
        <v/>
      </c>
      <c r="CW32" s="262" t="str">
        <f ca="true">+IF(OFFSET('Sanitation Data'!$F$30,0,10*ROW('Sanitation Data'!F26))="","",OFFSET('Sanitation Data'!$F$30,0,10*ROW('Sanitation Data'!F26)))</f>
        <v/>
      </c>
      <c r="CX32" s="262" t="str">
        <f ca="true">+IF(OFFSET('Sanitation Data'!$F$31,0,10*ROW('Sanitation Data'!F26))="","",OFFSET('Sanitation Data'!$F$31,0,10*ROW('Sanitation Data'!F26)))</f>
        <v/>
      </c>
      <c r="CY32" s="262" t="str">
        <f ca="true">+IF(OFFSET('Sanitation Data'!$F$32,0,10*ROW('Sanitation Data'!F26))="","",OFFSET('Sanitation Data'!$F$32,0,10*ROW('Sanitation Data'!F26)))</f>
        <v/>
      </c>
      <c r="CZ32" s="262" t="str">
        <f ca="true">+IF(OFFSET('Sanitation Data'!$G$28,0,10*ROW('Sanitation Data'!G26))="","",OFFSET('Sanitation Data'!$G$28,0,10*ROW('Sanitation Data'!G26)))</f>
        <v/>
      </c>
      <c r="DA32" s="262" t="str">
        <f ca="true">+IF(OFFSET('Sanitation Data'!$G$29,0,10*ROW('Sanitation Data'!G26))="","",OFFSET('Sanitation Data'!$G$29,0,10*ROW('Sanitation Data'!G26)))</f>
        <v/>
      </c>
      <c r="DB32" s="262" t="str">
        <f ca="true">+IF(OFFSET('Sanitation Data'!$G$30,0,10*ROW('Sanitation Data'!G26))="","",OFFSET('Sanitation Data'!$G$30,0,10*ROW('Sanitation Data'!G26)))</f>
        <v/>
      </c>
      <c r="DC32" s="262" t="str">
        <f ca="true">+IF(OFFSET('Sanitation Data'!$G$31,0,10*ROW('Sanitation Data'!G26))="","",OFFSET('Sanitation Data'!$G$31,0,10*ROW('Sanitation Data'!G26)))</f>
        <v/>
      </c>
      <c r="DD32" s="262" t="str">
        <f ca="true">+IF(OFFSET('Sanitation Data'!$G$32,0,10*ROW('Sanitation Data'!G26))="","",OFFSET('Sanitation Data'!$G$32,0,10*ROW('Sanitation Data'!G26)))</f>
        <v/>
      </c>
      <c r="DE32" s="262" t="str">
        <f ca="true">+IF(OFFSET('Sanitation Data'!$H$28,0,10*ROW('Sanitation Data'!H26))="","",OFFSET('Sanitation Data'!$H$28,0,10*ROW('Sanitation Data'!H26)))</f>
        <v/>
      </c>
      <c r="DF32" s="262" t="str">
        <f ca="true">+IF(OFFSET('Sanitation Data'!$H$29,0,10*ROW('Sanitation Data'!H26))="","",OFFSET('Sanitation Data'!$H$29,0,10*ROW('Sanitation Data'!H26)))</f>
        <v/>
      </c>
      <c r="DG32" s="262" t="str">
        <f ca="true">+IF(OFFSET('Sanitation Data'!$H$30,0,10*ROW('Sanitation Data'!H26))="","",OFFSET('Sanitation Data'!$H$30,0,10*ROW('Sanitation Data'!H26)))</f>
        <v/>
      </c>
      <c r="DH32" s="262" t="str">
        <f ca="true">+IF(OFFSET('Sanitation Data'!$H$31,0,10*ROW('Sanitation Data'!H26))="","",OFFSET('Sanitation Data'!$H$31,0,10*ROW('Sanitation Data'!H26)))</f>
        <v/>
      </c>
      <c r="DI32" s="262" t="str">
        <f ca="true">+IF(OFFSET('Sanitation Data'!$H$32,0,10*ROW('Sanitation Data'!H26))="","",OFFSET('Sanitation Data'!$H$32,0,10*ROW('Sanitation Data'!H26)))</f>
        <v/>
      </c>
      <c r="DJ32" s="262" t="str">
        <f ca="true">+IF(OFFSET('Sanitation Data'!$I$28,0,10*ROW('Sanitation Data'!I26))="","",OFFSET('Sanitation Data'!$I$28,0,10*ROW('Sanitation Data'!I26)))</f>
        <v/>
      </c>
      <c r="DK32" s="262" t="str">
        <f ca="true">+IF(OFFSET('Sanitation Data'!$I$29,0,10*ROW('Sanitation Data'!I26))="","",OFFSET('Sanitation Data'!$I$29,0,10*ROW('Sanitation Data'!I26)))</f>
        <v/>
      </c>
      <c r="DL32" s="262" t="str">
        <f ca="true">+IF(OFFSET('Sanitation Data'!$I$30,0,10*ROW('Sanitation Data'!I26))="","",OFFSET('Sanitation Data'!$I$30,0,10*ROW('Sanitation Data'!I26)))</f>
        <v/>
      </c>
      <c r="DM32" s="262" t="str">
        <f ca="true">+IF(OFFSET('Sanitation Data'!$I$31,0,10*ROW('Sanitation Data'!I26))="","",OFFSET('Sanitation Data'!$I$31,0,10*ROW('Sanitation Data'!I26)))</f>
        <v/>
      </c>
      <c r="DN32" s="262" t="str">
        <f ca="true">+IF(OFFSET('Sanitation Data'!$I$32,0,10*ROW('Sanitation Data'!I26))="","",OFFSET('Sanitation Data'!$I$32,0,10*ROW('Sanitation Data'!I26)))</f>
        <v/>
      </c>
      <c r="DO32" s="262" t="str">
        <f ca="true">+IF(OFFSET('Hygiene Data'!$D$11,0,10*ROW('Hygiene Data'!D26))="","",OFFSET('Hygiene Data'!$D$11,0,10*ROW('Hygiene Data'!D26)))</f>
        <v/>
      </c>
      <c r="DP32" s="262" t="str">
        <f ca="true">+IF(OFFSET('Hygiene Data'!$D$12,0,10*ROW('Hygiene Data'!D26))="","",OFFSET('Hygiene Data'!$D$12,0,10*ROW('Hygiene Data'!D26)))</f>
        <v/>
      </c>
      <c r="DQ32" s="262" t="str">
        <f ca="true">+IF(OFFSET('Hygiene Data'!$D$13,0,10*ROW('Hygiene Data'!D26))="","",OFFSET('Hygiene Data'!$D$13,0,10*ROW('Hygiene Data'!D26)))</f>
        <v/>
      </c>
      <c r="DR32" s="262" t="str">
        <f ca="true">+IF(OFFSET('Hygiene Data'!$E$11,0,10*ROW('Hygiene Data'!E26))="","",OFFSET('Hygiene Data'!$E$11,0,10*ROW('Hygiene Data'!E26)))</f>
        <v/>
      </c>
      <c r="DS32" s="262" t="str">
        <f ca="true">+IF(OFFSET('Hygiene Data'!$E$12,0,10*ROW('Hygiene Data'!E26))="","",OFFSET('Hygiene Data'!$E$12,0,10*ROW('Hygiene Data'!E26)))</f>
        <v/>
      </c>
      <c r="DT32" s="262" t="str">
        <f ca="true">+IF(OFFSET('Hygiene Data'!$E$13,0,10*ROW('Hygiene Data'!E26))="","",OFFSET('Hygiene Data'!$E$13,0,10*ROW('Hygiene Data'!E26)))</f>
        <v/>
      </c>
      <c r="DU32" s="262" t="str">
        <f ca="true">+IF(OFFSET('Hygiene Data'!$F$11,0,10*ROW('Hygiene Data'!F26))="","",OFFSET('Hygiene Data'!$F$11,0,10*ROW('Hygiene Data'!F26)))</f>
        <v/>
      </c>
      <c r="DV32" s="262" t="str">
        <f ca="true">+IF(OFFSET('Hygiene Data'!$F$12,0,10*ROW('Hygiene Data'!F26))="","",OFFSET('Hygiene Data'!$F$12,0,10*ROW('Hygiene Data'!F26)))</f>
        <v/>
      </c>
      <c r="DW32" s="262" t="str">
        <f ca="true">+IF(OFFSET('Hygiene Data'!$F$13,0,10*ROW('Hygiene Data'!F26))="","",OFFSET('Hygiene Data'!$F$13,0,10*ROW('Hygiene Data'!F26)))</f>
        <v/>
      </c>
      <c r="DX32" s="262" t="str">
        <f ca="true">+IF(OFFSET('Hygiene Data'!$G$11,0,10*ROW('Hygiene Data'!G26))="","",OFFSET('Hygiene Data'!$G$11,0,10*ROW('Hygiene Data'!G26)))</f>
        <v/>
      </c>
      <c r="DY32" s="262" t="str">
        <f ca="true">+IF(OFFSET('Hygiene Data'!$G$12,0,10*ROW('Hygiene Data'!G26))="","",OFFSET('Hygiene Data'!$G$12,0,10*ROW('Hygiene Data'!G26)))</f>
        <v/>
      </c>
      <c r="DZ32" s="262" t="str">
        <f ca="true">+IF(OFFSET('Hygiene Data'!$G$13,0,10*ROW('Hygiene Data'!G26))="","",OFFSET('Hygiene Data'!$G$13,0,10*ROW('Hygiene Data'!G26)))</f>
        <v/>
      </c>
      <c r="EA32" s="262" t="str">
        <f ca="true">+IF(OFFSET('Hygiene Data'!$H$11,0,10*ROW('Hygiene Data'!H26))="","",OFFSET('Hygiene Data'!$H$11,0,10*ROW('Hygiene Data'!H26)))</f>
        <v/>
      </c>
      <c r="EB32" s="262" t="str">
        <f ca="true">+IF(OFFSET('Hygiene Data'!$H$12,0,10*ROW('Hygiene Data'!H26))="","",OFFSET('Hygiene Data'!$H$12,0,10*ROW('Hygiene Data'!H26)))</f>
        <v/>
      </c>
      <c r="EC32" s="262" t="str">
        <f ca="true">+IF(OFFSET('Hygiene Data'!$H$13,0,10*ROW('Hygiene Data'!H26))="","",OFFSET('Hygiene Data'!$H$13,0,10*ROW('Hygiene Data'!H26)))</f>
        <v/>
      </c>
      <c r="ED32" s="262" t="str">
        <f ca="true">+IF(OFFSET('Hygiene Data'!$I$11,0,10*ROW('Hygiene Data'!I26))="","",OFFSET('Hygiene Data'!$I$11,0,10*ROW('Hygiene Data'!I26)))</f>
        <v/>
      </c>
      <c r="EE32" s="262" t="str">
        <f ca="true">+IF(OFFSET('Hygiene Data'!$I$12,0,10*ROW('Hygiene Data'!I26))="","",OFFSET('Hygiene Data'!$I$12,0,10*ROW('Hygiene Data'!I26)))</f>
        <v/>
      </c>
      <c r="EF32" s="262"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8"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2"/>
      <c r="BS33" s="262" t="str">
        <f ca="true">+IF(OFFSET('Water Data'!$D$27,0,10*ROW('Water Data'!D27))="","",OFFSET('Water Data'!$D$27,0,10*ROW('Water Data'!D27)))</f>
        <v/>
      </c>
      <c r="BT33" s="262" t="str">
        <f ca="true">+IF(OFFSET('Water Data'!$D$28,0,10*ROW('Water Data'!D27))="","",OFFSET('Water Data'!$D$28,0,10*ROW('Water Data'!D27)))</f>
        <v/>
      </c>
      <c r="BU33" s="262" t="str">
        <f ca="true">+IF(OFFSET('Water Data'!$D$29,0,10*ROW('Water Data'!D27))="","",OFFSET('Water Data'!$D$29,0,10*ROW('Water Data'!D27)))</f>
        <v/>
      </c>
      <c r="BV33" s="262" t="str">
        <f ca="true">+IF(OFFSET('Water Data'!$E$27,0,10*ROW('Water Data'!E27))="","",OFFSET('Water Data'!$E$27,0,10*ROW('Water Data'!E27)))</f>
        <v/>
      </c>
      <c r="BW33" s="262" t="str">
        <f ca="true">+IF(OFFSET('Water Data'!$E$28,0,10*ROW('Water Data'!E27))="","",OFFSET('Water Data'!$E$28,0,10*ROW('Water Data'!E27)))</f>
        <v/>
      </c>
      <c r="BX33" s="262" t="str">
        <f ca="true">+IF(OFFSET('Water Data'!$E$29,0,10*ROW('Water Data'!E27))="","",OFFSET('Water Data'!$E$29,0,10*ROW('Water Data'!E27)))</f>
        <v/>
      </c>
      <c r="BY33" s="262" t="str">
        <f ca="true">+IF(OFFSET('Water Data'!$F$27,0,10*ROW('Water Data'!F27))="","",OFFSET('Water Data'!$F$27,0,10*ROW('Water Data'!F27)))</f>
        <v/>
      </c>
      <c r="BZ33" s="262" t="str">
        <f ca="true">+IF(OFFSET('Water Data'!$F$28,0,10*ROW('Water Data'!F27))="","",OFFSET('Water Data'!$F$28,0,10*ROW('Water Data'!F27)))</f>
        <v/>
      </c>
      <c r="CA33" s="262" t="str">
        <f ca="true">+IF(OFFSET('Water Data'!$F$29,0,10*ROW('Water Data'!F27))="","",OFFSET('Water Data'!$F$29,0,10*ROW('Water Data'!F27)))</f>
        <v/>
      </c>
      <c r="CB33" s="262" t="str">
        <f ca="true">+IF(OFFSET('Water Data'!$G$27,0,10*ROW('Water Data'!G27))="","",OFFSET('Water Data'!$G$27,0,10*ROW('Water Data'!G27)))</f>
        <v/>
      </c>
      <c r="CC33" s="262" t="str">
        <f ca="true">+IF(OFFSET('Water Data'!$G$28,0,10*ROW('Water Data'!G27))="","",OFFSET('Water Data'!$G$28,0,10*ROW('Water Data'!G27)))</f>
        <v/>
      </c>
      <c r="CD33" s="262" t="str">
        <f ca="true">+IF(OFFSET('Water Data'!$G$29,0,10*ROW('Water Data'!G27))="","",OFFSET('Water Data'!$G$29,0,10*ROW('Water Data'!G27)))</f>
        <v/>
      </c>
      <c r="CE33" s="262" t="str">
        <f ca="true">+IF(OFFSET('Water Data'!$H$27,0,10*ROW('Water Data'!H27))="","",OFFSET('Water Data'!$H$27,0,10*ROW('Water Data'!H27)))</f>
        <v/>
      </c>
      <c r="CF33" s="262" t="str">
        <f ca="true">+IF(OFFSET('Water Data'!$H$28,0,10*ROW('Water Data'!H27))="","",OFFSET('Water Data'!$H$28,0,10*ROW('Water Data'!H27)))</f>
        <v/>
      </c>
      <c r="CG33" s="262" t="str">
        <f ca="true">+IF(OFFSET('Water Data'!$H$29,0,10*ROW('Water Data'!H27))="","",OFFSET('Water Data'!$H$29,0,10*ROW('Water Data'!H27)))</f>
        <v/>
      </c>
      <c r="CH33" s="262" t="str">
        <f ca="true">+IF(OFFSET('Water Data'!$I$27,0,10*ROW('Water Data'!I27))="","",OFFSET('Water Data'!$I$27,0,10*ROW('Water Data'!I27)))</f>
        <v/>
      </c>
      <c r="CI33" s="262" t="str">
        <f ca="true">+IF(OFFSET('Water Data'!$I$28,0,10*ROW('Water Data'!I27))="","",OFFSET('Water Data'!$I$28,0,10*ROW('Water Data'!I27)))</f>
        <v/>
      </c>
      <c r="CJ33" s="262" t="str">
        <f ca="true">+IF(OFFSET('Water Data'!$I$29,0,10*ROW('Water Data'!I27))="","",OFFSET('Water Data'!$I$29,0,10*ROW('Water Data'!I27)))</f>
        <v/>
      </c>
      <c r="CK33" s="262" t="str">
        <f ca="true">+IF(OFFSET('Sanitation Data'!$D$28,0,10*ROW('Sanitation Data'!D27))="","",OFFSET('Sanitation Data'!$D$28,0,10*ROW('Sanitation Data'!D27)))</f>
        <v/>
      </c>
      <c r="CL33" s="262" t="str">
        <f ca="true">+IF(OFFSET('Sanitation Data'!$D$29,0,10*ROW('Sanitation Data'!D27))="","",OFFSET('Sanitation Data'!$D$29,0,10*ROW('Sanitation Data'!D27)))</f>
        <v/>
      </c>
      <c r="CM33" s="262" t="str">
        <f ca="true">+IF(OFFSET('Sanitation Data'!$D$30,0,10*ROW('Sanitation Data'!D27))="","",OFFSET('Sanitation Data'!$D$30,0,10*ROW('Sanitation Data'!D27)))</f>
        <v/>
      </c>
      <c r="CN33" s="262" t="str">
        <f ca="true">+IF(OFFSET('Sanitation Data'!$D$31,0,10*ROW('Sanitation Data'!D27))="","",OFFSET('Sanitation Data'!$D$31,0,10*ROW('Sanitation Data'!D27)))</f>
        <v/>
      </c>
      <c r="CO33" s="262" t="str">
        <f ca="true">+IF(OFFSET('Sanitation Data'!$D$32,0,10*ROW('Sanitation Data'!D27))="","",OFFSET('Sanitation Data'!$D$32,0,10*ROW('Sanitation Data'!D27)))</f>
        <v/>
      </c>
      <c r="CP33" s="262" t="str">
        <f ca="true">+IF(OFFSET('Sanitation Data'!$E$28,0,10*ROW('Sanitation Data'!E27))="","",OFFSET('Sanitation Data'!$E$28,0,10*ROW('Sanitation Data'!E27)))</f>
        <v/>
      </c>
      <c r="CQ33" s="262" t="str">
        <f ca="true">+IF(OFFSET('Sanitation Data'!$E$29,0,10*ROW('Sanitation Data'!E27))="","",OFFSET('Sanitation Data'!$E$29,0,10*ROW('Sanitation Data'!E27)))</f>
        <v/>
      </c>
      <c r="CR33" s="262" t="str">
        <f ca="true">+IF(OFFSET('Sanitation Data'!$E$30,0,10*ROW('Sanitation Data'!E27))="","",OFFSET('Sanitation Data'!$E$30,0,10*ROW('Sanitation Data'!E27)))</f>
        <v/>
      </c>
      <c r="CS33" s="262" t="str">
        <f ca="true">+IF(OFFSET('Sanitation Data'!$E$31,0,10*ROW('Sanitation Data'!E27))="","",OFFSET('Sanitation Data'!$E$31,0,10*ROW('Sanitation Data'!E27)))</f>
        <v/>
      </c>
      <c r="CT33" s="262" t="str">
        <f ca="true">+IF(OFFSET('Sanitation Data'!$E$32,0,10*ROW('Sanitation Data'!E27))="","",OFFSET('Sanitation Data'!$E$32,0,10*ROW('Sanitation Data'!E27)))</f>
        <v/>
      </c>
      <c r="CU33" s="262" t="str">
        <f ca="true">+IF(OFFSET('Sanitation Data'!$F$28,0,10*ROW('Sanitation Data'!F27))="","",OFFSET('Sanitation Data'!$F$28,0,10*ROW('Sanitation Data'!F27)))</f>
        <v/>
      </c>
      <c r="CV33" s="262" t="str">
        <f ca="true">+IF(OFFSET('Sanitation Data'!$F$29,0,10*ROW('Sanitation Data'!F27))="","",OFFSET('Sanitation Data'!$F$29,0,10*ROW('Sanitation Data'!F27)))</f>
        <v/>
      </c>
      <c r="CW33" s="262" t="str">
        <f ca="true">+IF(OFFSET('Sanitation Data'!$F$30,0,10*ROW('Sanitation Data'!F27))="","",OFFSET('Sanitation Data'!$F$30,0,10*ROW('Sanitation Data'!F27)))</f>
        <v/>
      </c>
      <c r="CX33" s="262" t="str">
        <f ca="true">+IF(OFFSET('Sanitation Data'!$F$31,0,10*ROW('Sanitation Data'!F27))="","",OFFSET('Sanitation Data'!$F$31,0,10*ROW('Sanitation Data'!F27)))</f>
        <v/>
      </c>
      <c r="CY33" s="262" t="str">
        <f ca="true">+IF(OFFSET('Sanitation Data'!$F$32,0,10*ROW('Sanitation Data'!F27))="","",OFFSET('Sanitation Data'!$F$32,0,10*ROW('Sanitation Data'!F27)))</f>
        <v/>
      </c>
      <c r="CZ33" s="262" t="str">
        <f ca="true">+IF(OFFSET('Sanitation Data'!$G$28,0,10*ROW('Sanitation Data'!G27))="","",OFFSET('Sanitation Data'!$G$28,0,10*ROW('Sanitation Data'!G27)))</f>
        <v/>
      </c>
      <c r="DA33" s="262" t="str">
        <f ca="true">+IF(OFFSET('Sanitation Data'!$G$29,0,10*ROW('Sanitation Data'!G27))="","",OFFSET('Sanitation Data'!$G$29,0,10*ROW('Sanitation Data'!G27)))</f>
        <v/>
      </c>
      <c r="DB33" s="262" t="str">
        <f ca="true">+IF(OFFSET('Sanitation Data'!$G$30,0,10*ROW('Sanitation Data'!G27))="","",OFFSET('Sanitation Data'!$G$30,0,10*ROW('Sanitation Data'!G27)))</f>
        <v/>
      </c>
      <c r="DC33" s="262" t="str">
        <f ca="true">+IF(OFFSET('Sanitation Data'!$G$31,0,10*ROW('Sanitation Data'!G27))="","",OFFSET('Sanitation Data'!$G$31,0,10*ROW('Sanitation Data'!G27)))</f>
        <v/>
      </c>
      <c r="DD33" s="262" t="str">
        <f ca="true">+IF(OFFSET('Sanitation Data'!$G$32,0,10*ROW('Sanitation Data'!G27))="","",OFFSET('Sanitation Data'!$G$32,0,10*ROW('Sanitation Data'!G27)))</f>
        <v/>
      </c>
      <c r="DE33" s="262" t="str">
        <f ca="true">+IF(OFFSET('Sanitation Data'!$H$28,0,10*ROW('Sanitation Data'!H27))="","",OFFSET('Sanitation Data'!$H$28,0,10*ROW('Sanitation Data'!H27)))</f>
        <v/>
      </c>
      <c r="DF33" s="262" t="str">
        <f ca="true">+IF(OFFSET('Sanitation Data'!$H$29,0,10*ROW('Sanitation Data'!H27))="","",OFFSET('Sanitation Data'!$H$29,0,10*ROW('Sanitation Data'!H27)))</f>
        <v/>
      </c>
      <c r="DG33" s="262" t="str">
        <f ca="true">+IF(OFFSET('Sanitation Data'!$H$30,0,10*ROW('Sanitation Data'!H27))="","",OFFSET('Sanitation Data'!$H$30,0,10*ROW('Sanitation Data'!H27)))</f>
        <v/>
      </c>
      <c r="DH33" s="262" t="str">
        <f ca="true">+IF(OFFSET('Sanitation Data'!$H$31,0,10*ROW('Sanitation Data'!H27))="","",OFFSET('Sanitation Data'!$H$31,0,10*ROW('Sanitation Data'!H27)))</f>
        <v/>
      </c>
      <c r="DI33" s="262" t="str">
        <f ca="true">+IF(OFFSET('Sanitation Data'!$H$32,0,10*ROW('Sanitation Data'!H27))="","",OFFSET('Sanitation Data'!$H$32,0,10*ROW('Sanitation Data'!H27)))</f>
        <v/>
      </c>
      <c r="DJ33" s="262" t="str">
        <f ca="true">+IF(OFFSET('Sanitation Data'!$I$28,0,10*ROW('Sanitation Data'!I27))="","",OFFSET('Sanitation Data'!$I$28,0,10*ROW('Sanitation Data'!I27)))</f>
        <v/>
      </c>
      <c r="DK33" s="262" t="str">
        <f ca="true">+IF(OFFSET('Sanitation Data'!$I$29,0,10*ROW('Sanitation Data'!I27))="","",OFFSET('Sanitation Data'!$I$29,0,10*ROW('Sanitation Data'!I27)))</f>
        <v/>
      </c>
      <c r="DL33" s="262" t="str">
        <f ca="true">+IF(OFFSET('Sanitation Data'!$I$30,0,10*ROW('Sanitation Data'!I27))="","",OFFSET('Sanitation Data'!$I$30,0,10*ROW('Sanitation Data'!I27)))</f>
        <v/>
      </c>
      <c r="DM33" s="262" t="str">
        <f ca="true">+IF(OFFSET('Sanitation Data'!$I$31,0,10*ROW('Sanitation Data'!I27))="","",OFFSET('Sanitation Data'!$I$31,0,10*ROW('Sanitation Data'!I27)))</f>
        <v/>
      </c>
      <c r="DN33" s="262" t="str">
        <f ca="true">+IF(OFFSET('Sanitation Data'!$I$32,0,10*ROW('Sanitation Data'!I27))="","",OFFSET('Sanitation Data'!$I$32,0,10*ROW('Sanitation Data'!I27)))</f>
        <v/>
      </c>
      <c r="DO33" s="262" t="str">
        <f ca="true">+IF(OFFSET('Hygiene Data'!$D$11,0,10*ROW('Hygiene Data'!D27))="","",OFFSET('Hygiene Data'!$D$11,0,10*ROW('Hygiene Data'!D27)))</f>
        <v/>
      </c>
      <c r="DP33" s="262" t="str">
        <f ca="true">+IF(OFFSET('Hygiene Data'!$D$12,0,10*ROW('Hygiene Data'!D27))="","",OFFSET('Hygiene Data'!$D$12,0,10*ROW('Hygiene Data'!D27)))</f>
        <v/>
      </c>
      <c r="DQ33" s="262" t="str">
        <f ca="true">+IF(OFFSET('Hygiene Data'!$D$13,0,10*ROW('Hygiene Data'!D27))="","",OFFSET('Hygiene Data'!$D$13,0,10*ROW('Hygiene Data'!D27)))</f>
        <v/>
      </c>
      <c r="DR33" s="262" t="str">
        <f ca="true">+IF(OFFSET('Hygiene Data'!$E$11,0,10*ROW('Hygiene Data'!E27))="","",OFFSET('Hygiene Data'!$E$11,0,10*ROW('Hygiene Data'!E27)))</f>
        <v/>
      </c>
      <c r="DS33" s="262" t="str">
        <f ca="true">+IF(OFFSET('Hygiene Data'!$E$12,0,10*ROW('Hygiene Data'!E27))="","",OFFSET('Hygiene Data'!$E$12,0,10*ROW('Hygiene Data'!E27)))</f>
        <v/>
      </c>
      <c r="DT33" s="262" t="str">
        <f ca="true">+IF(OFFSET('Hygiene Data'!$E$13,0,10*ROW('Hygiene Data'!E27))="","",OFFSET('Hygiene Data'!$E$13,0,10*ROW('Hygiene Data'!E27)))</f>
        <v/>
      </c>
      <c r="DU33" s="262" t="str">
        <f ca="true">+IF(OFFSET('Hygiene Data'!$F$11,0,10*ROW('Hygiene Data'!F27))="","",OFFSET('Hygiene Data'!$F$11,0,10*ROW('Hygiene Data'!F27)))</f>
        <v/>
      </c>
      <c r="DV33" s="262" t="str">
        <f ca="true">+IF(OFFSET('Hygiene Data'!$F$12,0,10*ROW('Hygiene Data'!F27))="","",OFFSET('Hygiene Data'!$F$12,0,10*ROW('Hygiene Data'!F27)))</f>
        <v/>
      </c>
      <c r="DW33" s="262" t="str">
        <f ca="true">+IF(OFFSET('Hygiene Data'!$F$13,0,10*ROW('Hygiene Data'!F27))="","",OFFSET('Hygiene Data'!$F$13,0,10*ROW('Hygiene Data'!F27)))</f>
        <v/>
      </c>
      <c r="DX33" s="262" t="str">
        <f ca="true">+IF(OFFSET('Hygiene Data'!$G$11,0,10*ROW('Hygiene Data'!G27))="","",OFFSET('Hygiene Data'!$G$11,0,10*ROW('Hygiene Data'!G27)))</f>
        <v/>
      </c>
      <c r="DY33" s="262" t="str">
        <f ca="true">+IF(OFFSET('Hygiene Data'!$G$12,0,10*ROW('Hygiene Data'!G27))="","",OFFSET('Hygiene Data'!$G$12,0,10*ROW('Hygiene Data'!G27)))</f>
        <v/>
      </c>
      <c r="DZ33" s="262" t="str">
        <f ca="true">+IF(OFFSET('Hygiene Data'!$G$13,0,10*ROW('Hygiene Data'!G27))="","",OFFSET('Hygiene Data'!$G$13,0,10*ROW('Hygiene Data'!G27)))</f>
        <v/>
      </c>
      <c r="EA33" s="262" t="str">
        <f ca="true">+IF(OFFSET('Hygiene Data'!$H$11,0,10*ROW('Hygiene Data'!H27))="","",OFFSET('Hygiene Data'!$H$11,0,10*ROW('Hygiene Data'!H27)))</f>
        <v/>
      </c>
      <c r="EB33" s="262" t="str">
        <f ca="true">+IF(OFFSET('Hygiene Data'!$H$12,0,10*ROW('Hygiene Data'!H27))="","",OFFSET('Hygiene Data'!$H$12,0,10*ROW('Hygiene Data'!H27)))</f>
        <v/>
      </c>
      <c r="EC33" s="262" t="str">
        <f ca="true">+IF(OFFSET('Hygiene Data'!$H$13,0,10*ROW('Hygiene Data'!H27))="","",OFFSET('Hygiene Data'!$H$13,0,10*ROW('Hygiene Data'!H27)))</f>
        <v/>
      </c>
      <c r="ED33" s="262" t="str">
        <f ca="true">+IF(OFFSET('Hygiene Data'!$I$11,0,10*ROW('Hygiene Data'!I27))="","",OFFSET('Hygiene Data'!$I$11,0,10*ROW('Hygiene Data'!I27)))</f>
        <v/>
      </c>
      <c r="EE33" s="262" t="str">
        <f ca="true">+IF(OFFSET('Hygiene Data'!$I$12,0,10*ROW('Hygiene Data'!I27))="","",OFFSET('Hygiene Data'!$I$12,0,10*ROW('Hygiene Data'!I27)))</f>
        <v/>
      </c>
      <c r="EF33" s="262"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8"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2"/>
      <c r="BS34" s="262" t="str">
        <f ca="true">+IF(OFFSET('Water Data'!$D$27,0,10*ROW('Water Data'!D28))="","",OFFSET('Water Data'!$D$27,0,10*ROW('Water Data'!D28)))</f>
        <v/>
      </c>
      <c r="BT34" s="262" t="str">
        <f ca="true">+IF(OFFSET('Water Data'!$D$28,0,10*ROW('Water Data'!D28))="","",OFFSET('Water Data'!$D$28,0,10*ROW('Water Data'!D28)))</f>
        <v/>
      </c>
      <c r="BU34" s="262" t="str">
        <f ca="true">+IF(OFFSET('Water Data'!$D$29,0,10*ROW('Water Data'!D28))="","",OFFSET('Water Data'!$D$29,0,10*ROW('Water Data'!D28)))</f>
        <v/>
      </c>
      <c r="BV34" s="262" t="str">
        <f ca="true">+IF(OFFSET('Water Data'!$E$27,0,10*ROW('Water Data'!E28))="","",OFFSET('Water Data'!$E$27,0,10*ROW('Water Data'!E28)))</f>
        <v/>
      </c>
      <c r="BW34" s="262" t="str">
        <f ca="true">+IF(OFFSET('Water Data'!$E$28,0,10*ROW('Water Data'!E28))="","",OFFSET('Water Data'!$E$28,0,10*ROW('Water Data'!E28)))</f>
        <v/>
      </c>
      <c r="BX34" s="262" t="str">
        <f ca="true">+IF(OFFSET('Water Data'!$E$29,0,10*ROW('Water Data'!E28))="","",OFFSET('Water Data'!$E$29,0,10*ROW('Water Data'!E28)))</f>
        <v/>
      </c>
      <c r="BY34" s="262" t="str">
        <f ca="true">+IF(OFFSET('Water Data'!$F$27,0,10*ROW('Water Data'!F28))="","",OFFSET('Water Data'!$F$27,0,10*ROW('Water Data'!F28)))</f>
        <v/>
      </c>
      <c r="BZ34" s="262" t="str">
        <f ca="true">+IF(OFFSET('Water Data'!$F$28,0,10*ROW('Water Data'!F28))="","",OFFSET('Water Data'!$F$28,0,10*ROW('Water Data'!F28)))</f>
        <v/>
      </c>
      <c r="CA34" s="262" t="str">
        <f ca="true">+IF(OFFSET('Water Data'!$F$29,0,10*ROW('Water Data'!F28))="","",OFFSET('Water Data'!$F$29,0,10*ROW('Water Data'!F28)))</f>
        <v/>
      </c>
      <c r="CB34" s="262" t="str">
        <f ca="true">+IF(OFFSET('Water Data'!$G$27,0,10*ROW('Water Data'!G28))="","",OFFSET('Water Data'!$G$27,0,10*ROW('Water Data'!G28)))</f>
        <v/>
      </c>
      <c r="CC34" s="262" t="str">
        <f ca="true">+IF(OFFSET('Water Data'!$G$28,0,10*ROW('Water Data'!G28))="","",OFFSET('Water Data'!$G$28,0,10*ROW('Water Data'!G28)))</f>
        <v/>
      </c>
      <c r="CD34" s="262" t="str">
        <f ca="true">+IF(OFFSET('Water Data'!$G$29,0,10*ROW('Water Data'!G28))="","",OFFSET('Water Data'!$G$29,0,10*ROW('Water Data'!G28)))</f>
        <v/>
      </c>
      <c r="CE34" s="262" t="str">
        <f ca="true">+IF(OFFSET('Water Data'!$H$27,0,10*ROW('Water Data'!H28))="","",OFFSET('Water Data'!$H$27,0,10*ROW('Water Data'!H28)))</f>
        <v/>
      </c>
      <c r="CF34" s="262" t="str">
        <f ca="true">+IF(OFFSET('Water Data'!$H$28,0,10*ROW('Water Data'!H28))="","",OFFSET('Water Data'!$H$28,0,10*ROW('Water Data'!H28)))</f>
        <v/>
      </c>
      <c r="CG34" s="262" t="str">
        <f ca="true">+IF(OFFSET('Water Data'!$H$29,0,10*ROW('Water Data'!H28))="","",OFFSET('Water Data'!$H$29,0,10*ROW('Water Data'!H28)))</f>
        <v/>
      </c>
      <c r="CH34" s="262" t="str">
        <f ca="true">+IF(OFFSET('Water Data'!$I$27,0,10*ROW('Water Data'!I28))="","",OFFSET('Water Data'!$I$27,0,10*ROW('Water Data'!I28)))</f>
        <v/>
      </c>
      <c r="CI34" s="262" t="str">
        <f ca="true">+IF(OFFSET('Water Data'!$I$28,0,10*ROW('Water Data'!I28))="","",OFFSET('Water Data'!$I$28,0,10*ROW('Water Data'!I28)))</f>
        <v/>
      </c>
      <c r="CJ34" s="262" t="str">
        <f ca="true">+IF(OFFSET('Water Data'!$I$29,0,10*ROW('Water Data'!I28))="","",OFFSET('Water Data'!$I$29,0,10*ROW('Water Data'!I28)))</f>
        <v/>
      </c>
      <c r="CK34" s="262" t="str">
        <f ca="true">+IF(OFFSET('Sanitation Data'!$D$28,0,10*ROW('Sanitation Data'!D28))="","",OFFSET('Sanitation Data'!$D$28,0,10*ROW('Sanitation Data'!D28)))</f>
        <v/>
      </c>
      <c r="CL34" s="262" t="str">
        <f ca="true">+IF(OFFSET('Sanitation Data'!$D$29,0,10*ROW('Sanitation Data'!D28))="","",OFFSET('Sanitation Data'!$D$29,0,10*ROW('Sanitation Data'!D28)))</f>
        <v/>
      </c>
      <c r="CM34" s="262" t="str">
        <f ca="true">+IF(OFFSET('Sanitation Data'!$D$30,0,10*ROW('Sanitation Data'!D28))="","",OFFSET('Sanitation Data'!$D$30,0,10*ROW('Sanitation Data'!D28)))</f>
        <v/>
      </c>
      <c r="CN34" s="262" t="str">
        <f ca="true">+IF(OFFSET('Sanitation Data'!$D$31,0,10*ROW('Sanitation Data'!D28))="","",OFFSET('Sanitation Data'!$D$31,0,10*ROW('Sanitation Data'!D28)))</f>
        <v/>
      </c>
      <c r="CO34" s="262" t="str">
        <f ca="true">+IF(OFFSET('Sanitation Data'!$D$32,0,10*ROW('Sanitation Data'!D28))="","",OFFSET('Sanitation Data'!$D$32,0,10*ROW('Sanitation Data'!D28)))</f>
        <v/>
      </c>
      <c r="CP34" s="262" t="str">
        <f ca="true">+IF(OFFSET('Sanitation Data'!$E$28,0,10*ROW('Sanitation Data'!E28))="","",OFFSET('Sanitation Data'!$E$28,0,10*ROW('Sanitation Data'!E28)))</f>
        <v/>
      </c>
      <c r="CQ34" s="262" t="str">
        <f ca="true">+IF(OFFSET('Sanitation Data'!$E$29,0,10*ROW('Sanitation Data'!E28))="","",OFFSET('Sanitation Data'!$E$29,0,10*ROW('Sanitation Data'!E28)))</f>
        <v/>
      </c>
      <c r="CR34" s="262" t="str">
        <f ca="true">+IF(OFFSET('Sanitation Data'!$E$30,0,10*ROW('Sanitation Data'!E28))="","",OFFSET('Sanitation Data'!$E$30,0,10*ROW('Sanitation Data'!E28)))</f>
        <v/>
      </c>
      <c r="CS34" s="262" t="str">
        <f ca="true">+IF(OFFSET('Sanitation Data'!$E$31,0,10*ROW('Sanitation Data'!E28))="","",OFFSET('Sanitation Data'!$E$31,0,10*ROW('Sanitation Data'!E28)))</f>
        <v/>
      </c>
      <c r="CT34" s="262" t="str">
        <f ca="true">+IF(OFFSET('Sanitation Data'!$E$32,0,10*ROW('Sanitation Data'!E28))="","",OFFSET('Sanitation Data'!$E$32,0,10*ROW('Sanitation Data'!E28)))</f>
        <v/>
      </c>
      <c r="CU34" s="262" t="str">
        <f ca="true">+IF(OFFSET('Sanitation Data'!$F$28,0,10*ROW('Sanitation Data'!F28))="","",OFFSET('Sanitation Data'!$F$28,0,10*ROW('Sanitation Data'!F28)))</f>
        <v/>
      </c>
      <c r="CV34" s="262" t="str">
        <f ca="true">+IF(OFFSET('Sanitation Data'!$F$29,0,10*ROW('Sanitation Data'!F28))="","",OFFSET('Sanitation Data'!$F$29,0,10*ROW('Sanitation Data'!F28)))</f>
        <v/>
      </c>
      <c r="CW34" s="262" t="str">
        <f ca="true">+IF(OFFSET('Sanitation Data'!$F$30,0,10*ROW('Sanitation Data'!F28))="","",OFFSET('Sanitation Data'!$F$30,0,10*ROW('Sanitation Data'!F28)))</f>
        <v/>
      </c>
      <c r="CX34" s="262" t="str">
        <f ca="true">+IF(OFFSET('Sanitation Data'!$F$31,0,10*ROW('Sanitation Data'!F28))="","",OFFSET('Sanitation Data'!$F$31,0,10*ROW('Sanitation Data'!F28)))</f>
        <v/>
      </c>
      <c r="CY34" s="262" t="str">
        <f ca="true">+IF(OFFSET('Sanitation Data'!$F$32,0,10*ROW('Sanitation Data'!F28))="","",OFFSET('Sanitation Data'!$F$32,0,10*ROW('Sanitation Data'!F28)))</f>
        <v/>
      </c>
      <c r="CZ34" s="262" t="str">
        <f ca="true">+IF(OFFSET('Sanitation Data'!$G$28,0,10*ROW('Sanitation Data'!G28))="","",OFFSET('Sanitation Data'!$G$28,0,10*ROW('Sanitation Data'!G28)))</f>
        <v/>
      </c>
      <c r="DA34" s="262" t="str">
        <f ca="true">+IF(OFFSET('Sanitation Data'!$G$29,0,10*ROW('Sanitation Data'!G28))="","",OFFSET('Sanitation Data'!$G$29,0,10*ROW('Sanitation Data'!G28)))</f>
        <v/>
      </c>
      <c r="DB34" s="262" t="str">
        <f ca="true">+IF(OFFSET('Sanitation Data'!$G$30,0,10*ROW('Sanitation Data'!G28))="","",OFFSET('Sanitation Data'!$G$30,0,10*ROW('Sanitation Data'!G28)))</f>
        <v/>
      </c>
      <c r="DC34" s="262" t="str">
        <f ca="true">+IF(OFFSET('Sanitation Data'!$G$31,0,10*ROW('Sanitation Data'!G28))="","",OFFSET('Sanitation Data'!$G$31,0,10*ROW('Sanitation Data'!G28)))</f>
        <v/>
      </c>
      <c r="DD34" s="262" t="str">
        <f ca="true">+IF(OFFSET('Sanitation Data'!$G$32,0,10*ROW('Sanitation Data'!G28))="","",OFFSET('Sanitation Data'!$G$32,0,10*ROW('Sanitation Data'!G28)))</f>
        <v/>
      </c>
      <c r="DE34" s="262" t="str">
        <f ca="true">+IF(OFFSET('Sanitation Data'!$H$28,0,10*ROW('Sanitation Data'!H28))="","",OFFSET('Sanitation Data'!$H$28,0,10*ROW('Sanitation Data'!H28)))</f>
        <v/>
      </c>
      <c r="DF34" s="262" t="str">
        <f ca="true">+IF(OFFSET('Sanitation Data'!$H$29,0,10*ROW('Sanitation Data'!H28))="","",OFFSET('Sanitation Data'!$H$29,0,10*ROW('Sanitation Data'!H28)))</f>
        <v/>
      </c>
      <c r="DG34" s="262" t="str">
        <f ca="true">+IF(OFFSET('Sanitation Data'!$H$30,0,10*ROW('Sanitation Data'!H28))="","",OFFSET('Sanitation Data'!$H$30,0,10*ROW('Sanitation Data'!H28)))</f>
        <v/>
      </c>
      <c r="DH34" s="262" t="str">
        <f ca="true">+IF(OFFSET('Sanitation Data'!$H$31,0,10*ROW('Sanitation Data'!H28))="","",OFFSET('Sanitation Data'!$H$31,0,10*ROW('Sanitation Data'!H28)))</f>
        <v/>
      </c>
      <c r="DI34" s="262" t="str">
        <f ca="true">+IF(OFFSET('Sanitation Data'!$H$32,0,10*ROW('Sanitation Data'!H28))="","",OFFSET('Sanitation Data'!$H$32,0,10*ROW('Sanitation Data'!H28)))</f>
        <v/>
      </c>
      <c r="DJ34" s="262" t="str">
        <f ca="true">+IF(OFFSET('Sanitation Data'!$I$28,0,10*ROW('Sanitation Data'!I28))="","",OFFSET('Sanitation Data'!$I$28,0,10*ROW('Sanitation Data'!I28)))</f>
        <v/>
      </c>
      <c r="DK34" s="262" t="str">
        <f ca="true">+IF(OFFSET('Sanitation Data'!$I$29,0,10*ROW('Sanitation Data'!I28))="","",OFFSET('Sanitation Data'!$I$29,0,10*ROW('Sanitation Data'!I28)))</f>
        <v/>
      </c>
      <c r="DL34" s="262" t="str">
        <f ca="true">+IF(OFFSET('Sanitation Data'!$I$30,0,10*ROW('Sanitation Data'!I28))="","",OFFSET('Sanitation Data'!$I$30,0,10*ROW('Sanitation Data'!I28)))</f>
        <v/>
      </c>
      <c r="DM34" s="262" t="str">
        <f ca="true">+IF(OFFSET('Sanitation Data'!$I$31,0,10*ROW('Sanitation Data'!I28))="","",OFFSET('Sanitation Data'!$I$31,0,10*ROW('Sanitation Data'!I28)))</f>
        <v/>
      </c>
      <c r="DN34" s="262" t="str">
        <f ca="true">+IF(OFFSET('Sanitation Data'!$I$32,0,10*ROW('Sanitation Data'!I28))="","",OFFSET('Sanitation Data'!$I$32,0,10*ROW('Sanitation Data'!I28)))</f>
        <v/>
      </c>
      <c r="DO34" s="262" t="str">
        <f ca="true">+IF(OFFSET('Hygiene Data'!$D$11,0,10*ROW('Hygiene Data'!D28))="","",OFFSET('Hygiene Data'!$D$11,0,10*ROW('Hygiene Data'!D28)))</f>
        <v/>
      </c>
      <c r="DP34" s="262" t="str">
        <f ca="true">+IF(OFFSET('Hygiene Data'!$D$12,0,10*ROW('Hygiene Data'!D28))="","",OFFSET('Hygiene Data'!$D$12,0,10*ROW('Hygiene Data'!D28)))</f>
        <v/>
      </c>
      <c r="DQ34" s="262" t="str">
        <f ca="true">+IF(OFFSET('Hygiene Data'!$D$13,0,10*ROW('Hygiene Data'!D28))="","",OFFSET('Hygiene Data'!$D$13,0,10*ROW('Hygiene Data'!D28)))</f>
        <v/>
      </c>
      <c r="DR34" s="262" t="str">
        <f ca="true">+IF(OFFSET('Hygiene Data'!$E$11,0,10*ROW('Hygiene Data'!E28))="","",OFFSET('Hygiene Data'!$E$11,0,10*ROW('Hygiene Data'!E28)))</f>
        <v/>
      </c>
      <c r="DS34" s="262" t="str">
        <f ca="true">+IF(OFFSET('Hygiene Data'!$E$12,0,10*ROW('Hygiene Data'!E28))="","",OFFSET('Hygiene Data'!$E$12,0,10*ROW('Hygiene Data'!E28)))</f>
        <v/>
      </c>
      <c r="DT34" s="262" t="str">
        <f ca="true">+IF(OFFSET('Hygiene Data'!$E$13,0,10*ROW('Hygiene Data'!E28))="","",OFFSET('Hygiene Data'!$E$13,0,10*ROW('Hygiene Data'!E28)))</f>
        <v/>
      </c>
      <c r="DU34" s="262" t="str">
        <f ca="true">+IF(OFFSET('Hygiene Data'!$F$11,0,10*ROW('Hygiene Data'!F28))="","",OFFSET('Hygiene Data'!$F$11,0,10*ROW('Hygiene Data'!F28)))</f>
        <v/>
      </c>
      <c r="DV34" s="262" t="str">
        <f ca="true">+IF(OFFSET('Hygiene Data'!$F$12,0,10*ROW('Hygiene Data'!F28))="","",OFFSET('Hygiene Data'!$F$12,0,10*ROW('Hygiene Data'!F28)))</f>
        <v/>
      </c>
      <c r="DW34" s="262" t="str">
        <f ca="true">+IF(OFFSET('Hygiene Data'!$F$13,0,10*ROW('Hygiene Data'!F28))="","",OFFSET('Hygiene Data'!$F$13,0,10*ROW('Hygiene Data'!F28)))</f>
        <v/>
      </c>
      <c r="DX34" s="262" t="str">
        <f ca="true">+IF(OFFSET('Hygiene Data'!$G$11,0,10*ROW('Hygiene Data'!G28))="","",OFFSET('Hygiene Data'!$G$11,0,10*ROW('Hygiene Data'!G28)))</f>
        <v/>
      </c>
      <c r="DY34" s="262" t="str">
        <f ca="true">+IF(OFFSET('Hygiene Data'!$G$12,0,10*ROW('Hygiene Data'!G28))="","",OFFSET('Hygiene Data'!$G$12,0,10*ROW('Hygiene Data'!G28)))</f>
        <v/>
      </c>
      <c r="DZ34" s="262" t="str">
        <f ca="true">+IF(OFFSET('Hygiene Data'!$G$13,0,10*ROW('Hygiene Data'!G28))="","",OFFSET('Hygiene Data'!$G$13,0,10*ROW('Hygiene Data'!G28)))</f>
        <v/>
      </c>
      <c r="EA34" s="262" t="str">
        <f ca="true">+IF(OFFSET('Hygiene Data'!$H$11,0,10*ROW('Hygiene Data'!H28))="","",OFFSET('Hygiene Data'!$H$11,0,10*ROW('Hygiene Data'!H28)))</f>
        <v/>
      </c>
      <c r="EB34" s="262" t="str">
        <f ca="true">+IF(OFFSET('Hygiene Data'!$H$12,0,10*ROW('Hygiene Data'!H28))="","",OFFSET('Hygiene Data'!$H$12,0,10*ROW('Hygiene Data'!H28)))</f>
        <v/>
      </c>
      <c r="EC34" s="262" t="str">
        <f ca="true">+IF(OFFSET('Hygiene Data'!$H$13,0,10*ROW('Hygiene Data'!H28))="","",OFFSET('Hygiene Data'!$H$13,0,10*ROW('Hygiene Data'!H28)))</f>
        <v/>
      </c>
      <c r="ED34" s="262" t="str">
        <f ca="true">+IF(OFFSET('Hygiene Data'!$I$11,0,10*ROW('Hygiene Data'!I28))="","",OFFSET('Hygiene Data'!$I$11,0,10*ROW('Hygiene Data'!I28)))</f>
        <v/>
      </c>
      <c r="EE34" s="262" t="str">
        <f ca="true">+IF(OFFSET('Hygiene Data'!$I$12,0,10*ROW('Hygiene Data'!I28))="","",OFFSET('Hygiene Data'!$I$12,0,10*ROW('Hygiene Data'!I28)))</f>
        <v/>
      </c>
      <c r="EF34" s="262"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8"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2"/>
      <c r="BS35" s="262" t="str">
        <f ca="true">+IF(OFFSET('Water Data'!$D$27,0,10*ROW('Water Data'!D29))="","",OFFSET('Water Data'!$D$27,0,10*ROW('Water Data'!D29)))</f>
        <v/>
      </c>
      <c r="BT35" s="262" t="str">
        <f ca="true">+IF(OFFSET('Water Data'!$D$28,0,10*ROW('Water Data'!D29))="","",OFFSET('Water Data'!$D$28,0,10*ROW('Water Data'!D29)))</f>
        <v/>
      </c>
      <c r="BU35" s="262" t="str">
        <f ca="true">+IF(OFFSET('Water Data'!$D$29,0,10*ROW('Water Data'!D29))="","",OFFSET('Water Data'!$D$29,0,10*ROW('Water Data'!D29)))</f>
        <v/>
      </c>
      <c r="BV35" s="262" t="str">
        <f ca="true">+IF(OFFSET('Water Data'!$E$27,0,10*ROW('Water Data'!E29))="","",OFFSET('Water Data'!$E$27,0,10*ROW('Water Data'!E29)))</f>
        <v/>
      </c>
      <c r="BW35" s="262" t="str">
        <f ca="true">+IF(OFFSET('Water Data'!$E$28,0,10*ROW('Water Data'!E29))="","",OFFSET('Water Data'!$E$28,0,10*ROW('Water Data'!E29)))</f>
        <v/>
      </c>
      <c r="BX35" s="262" t="str">
        <f ca="true">+IF(OFFSET('Water Data'!$E$29,0,10*ROW('Water Data'!E29))="","",OFFSET('Water Data'!$E$29,0,10*ROW('Water Data'!E29)))</f>
        <v/>
      </c>
      <c r="BY35" s="262" t="str">
        <f ca="true">+IF(OFFSET('Water Data'!$F$27,0,10*ROW('Water Data'!F29))="","",OFFSET('Water Data'!$F$27,0,10*ROW('Water Data'!F29)))</f>
        <v/>
      </c>
      <c r="BZ35" s="262" t="str">
        <f ca="true">+IF(OFFSET('Water Data'!$F$28,0,10*ROW('Water Data'!F29))="","",OFFSET('Water Data'!$F$28,0,10*ROW('Water Data'!F29)))</f>
        <v/>
      </c>
      <c r="CA35" s="262" t="str">
        <f ca="true">+IF(OFFSET('Water Data'!$F$29,0,10*ROW('Water Data'!F29))="","",OFFSET('Water Data'!$F$29,0,10*ROW('Water Data'!F29)))</f>
        <v/>
      </c>
      <c r="CB35" s="262" t="str">
        <f ca="true">+IF(OFFSET('Water Data'!$G$27,0,10*ROW('Water Data'!G29))="","",OFFSET('Water Data'!$G$27,0,10*ROW('Water Data'!G29)))</f>
        <v/>
      </c>
      <c r="CC35" s="262" t="str">
        <f ca="true">+IF(OFFSET('Water Data'!$G$28,0,10*ROW('Water Data'!G29))="","",OFFSET('Water Data'!$G$28,0,10*ROW('Water Data'!G29)))</f>
        <v/>
      </c>
      <c r="CD35" s="262" t="str">
        <f ca="true">+IF(OFFSET('Water Data'!$G$29,0,10*ROW('Water Data'!G29))="","",OFFSET('Water Data'!$G$29,0,10*ROW('Water Data'!G29)))</f>
        <v/>
      </c>
      <c r="CE35" s="262" t="str">
        <f ca="true">+IF(OFFSET('Water Data'!$H$27,0,10*ROW('Water Data'!H29))="","",OFFSET('Water Data'!$H$27,0,10*ROW('Water Data'!H29)))</f>
        <v/>
      </c>
      <c r="CF35" s="262" t="str">
        <f ca="true">+IF(OFFSET('Water Data'!$H$28,0,10*ROW('Water Data'!H29))="","",OFFSET('Water Data'!$H$28,0,10*ROW('Water Data'!H29)))</f>
        <v/>
      </c>
      <c r="CG35" s="262" t="str">
        <f ca="true">+IF(OFFSET('Water Data'!$H$29,0,10*ROW('Water Data'!H29))="","",OFFSET('Water Data'!$H$29,0,10*ROW('Water Data'!H29)))</f>
        <v/>
      </c>
      <c r="CH35" s="262" t="str">
        <f ca="true">+IF(OFFSET('Water Data'!$I$27,0,10*ROW('Water Data'!I29))="","",OFFSET('Water Data'!$I$27,0,10*ROW('Water Data'!I29)))</f>
        <v/>
      </c>
      <c r="CI35" s="262" t="str">
        <f ca="true">+IF(OFFSET('Water Data'!$I$28,0,10*ROW('Water Data'!I29))="","",OFFSET('Water Data'!$I$28,0,10*ROW('Water Data'!I29)))</f>
        <v/>
      </c>
      <c r="CJ35" s="262" t="str">
        <f ca="true">+IF(OFFSET('Water Data'!$I$29,0,10*ROW('Water Data'!I29))="","",OFFSET('Water Data'!$I$29,0,10*ROW('Water Data'!I29)))</f>
        <v/>
      </c>
      <c r="CK35" s="262" t="str">
        <f ca="true">+IF(OFFSET('Sanitation Data'!$D$28,0,10*ROW('Sanitation Data'!D29))="","",OFFSET('Sanitation Data'!$D$28,0,10*ROW('Sanitation Data'!D29)))</f>
        <v/>
      </c>
      <c r="CL35" s="262" t="str">
        <f ca="true">+IF(OFFSET('Sanitation Data'!$D$29,0,10*ROW('Sanitation Data'!D29))="","",OFFSET('Sanitation Data'!$D$29,0,10*ROW('Sanitation Data'!D29)))</f>
        <v/>
      </c>
      <c r="CM35" s="262" t="str">
        <f ca="true">+IF(OFFSET('Sanitation Data'!$D$30,0,10*ROW('Sanitation Data'!D29))="","",OFFSET('Sanitation Data'!$D$30,0,10*ROW('Sanitation Data'!D29)))</f>
        <v/>
      </c>
      <c r="CN35" s="262" t="str">
        <f ca="true">+IF(OFFSET('Sanitation Data'!$D$31,0,10*ROW('Sanitation Data'!D29))="","",OFFSET('Sanitation Data'!$D$31,0,10*ROW('Sanitation Data'!D29)))</f>
        <v/>
      </c>
      <c r="CO35" s="262" t="str">
        <f ca="true">+IF(OFFSET('Sanitation Data'!$D$32,0,10*ROW('Sanitation Data'!D29))="","",OFFSET('Sanitation Data'!$D$32,0,10*ROW('Sanitation Data'!D29)))</f>
        <v/>
      </c>
      <c r="CP35" s="262" t="str">
        <f ca="true">+IF(OFFSET('Sanitation Data'!$E$28,0,10*ROW('Sanitation Data'!E29))="","",OFFSET('Sanitation Data'!$E$28,0,10*ROW('Sanitation Data'!E29)))</f>
        <v/>
      </c>
      <c r="CQ35" s="262" t="str">
        <f ca="true">+IF(OFFSET('Sanitation Data'!$E$29,0,10*ROW('Sanitation Data'!E29))="","",OFFSET('Sanitation Data'!$E$29,0,10*ROW('Sanitation Data'!E29)))</f>
        <v/>
      </c>
      <c r="CR35" s="262" t="str">
        <f ca="true">+IF(OFFSET('Sanitation Data'!$E$30,0,10*ROW('Sanitation Data'!E29))="","",OFFSET('Sanitation Data'!$E$30,0,10*ROW('Sanitation Data'!E29)))</f>
        <v/>
      </c>
      <c r="CS35" s="262" t="str">
        <f ca="true">+IF(OFFSET('Sanitation Data'!$E$31,0,10*ROW('Sanitation Data'!E29))="","",OFFSET('Sanitation Data'!$E$31,0,10*ROW('Sanitation Data'!E29)))</f>
        <v/>
      </c>
      <c r="CT35" s="262" t="str">
        <f ca="true">+IF(OFFSET('Sanitation Data'!$E$32,0,10*ROW('Sanitation Data'!E29))="","",OFFSET('Sanitation Data'!$E$32,0,10*ROW('Sanitation Data'!E29)))</f>
        <v/>
      </c>
      <c r="CU35" s="262" t="str">
        <f ca="true">+IF(OFFSET('Sanitation Data'!$F$28,0,10*ROW('Sanitation Data'!F29))="","",OFFSET('Sanitation Data'!$F$28,0,10*ROW('Sanitation Data'!F29)))</f>
        <v/>
      </c>
      <c r="CV35" s="262" t="str">
        <f ca="true">+IF(OFFSET('Sanitation Data'!$F$29,0,10*ROW('Sanitation Data'!F29))="","",OFFSET('Sanitation Data'!$F$29,0,10*ROW('Sanitation Data'!F29)))</f>
        <v/>
      </c>
      <c r="CW35" s="262" t="str">
        <f ca="true">+IF(OFFSET('Sanitation Data'!$F$30,0,10*ROW('Sanitation Data'!F29))="","",OFFSET('Sanitation Data'!$F$30,0,10*ROW('Sanitation Data'!F29)))</f>
        <v/>
      </c>
      <c r="CX35" s="262" t="str">
        <f ca="true">+IF(OFFSET('Sanitation Data'!$F$31,0,10*ROW('Sanitation Data'!F29))="","",OFFSET('Sanitation Data'!$F$31,0,10*ROW('Sanitation Data'!F29)))</f>
        <v/>
      </c>
      <c r="CY35" s="262" t="str">
        <f ca="true">+IF(OFFSET('Sanitation Data'!$F$32,0,10*ROW('Sanitation Data'!F29))="","",OFFSET('Sanitation Data'!$F$32,0,10*ROW('Sanitation Data'!F29)))</f>
        <v/>
      </c>
      <c r="CZ35" s="262" t="str">
        <f ca="true">+IF(OFFSET('Sanitation Data'!$G$28,0,10*ROW('Sanitation Data'!G29))="","",OFFSET('Sanitation Data'!$G$28,0,10*ROW('Sanitation Data'!G29)))</f>
        <v/>
      </c>
      <c r="DA35" s="262" t="str">
        <f ca="true">+IF(OFFSET('Sanitation Data'!$G$29,0,10*ROW('Sanitation Data'!G29))="","",OFFSET('Sanitation Data'!$G$29,0,10*ROW('Sanitation Data'!G29)))</f>
        <v/>
      </c>
      <c r="DB35" s="262" t="str">
        <f ca="true">+IF(OFFSET('Sanitation Data'!$G$30,0,10*ROW('Sanitation Data'!G29))="","",OFFSET('Sanitation Data'!$G$30,0,10*ROW('Sanitation Data'!G29)))</f>
        <v/>
      </c>
      <c r="DC35" s="262" t="str">
        <f ca="true">+IF(OFFSET('Sanitation Data'!$G$31,0,10*ROW('Sanitation Data'!G29))="","",OFFSET('Sanitation Data'!$G$31,0,10*ROW('Sanitation Data'!G29)))</f>
        <v/>
      </c>
      <c r="DD35" s="262" t="str">
        <f ca="true">+IF(OFFSET('Sanitation Data'!$G$32,0,10*ROW('Sanitation Data'!G29))="","",OFFSET('Sanitation Data'!$G$32,0,10*ROW('Sanitation Data'!G29)))</f>
        <v/>
      </c>
      <c r="DE35" s="262" t="str">
        <f ca="true">+IF(OFFSET('Sanitation Data'!$H$28,0,10*ROW('Sanitation Data'!H29))="","",OFFSET('Sanitation Data'!$H$28,0,10*ROW('Sanitation Data'!H29)))</f>
        <v/>
      </c>
      <c r="DF35" s="262" t="str">
        <f ca="true">+IF(OFFSET('Sanitation Data'!$H$29,0,10*ROW('Sanitation Data'!H29))="","",OFFSET('Sanitation Data'!$H$29,0,10*ROW('Sanitation Data'!H29)))</f>
        <v/>
      </c>
      <c r="DG35" s="262" t="str">
        <f ca="true">+IF(OFFSET('Sanitation Data'!$H$30,0,10*ROW('Sanitation Data'!H29))="","",OFFSET('Sanitation Data'!$H$30,0,10*ROW('Sanitation Data'!H29)))</f>
        <v/>
      </c>
      <c r="DH35" s="262" t="str">
        <f ca="true">+IF(OFFSET('Sanitation Data'!$H$31,0,10*ROW('Sanitation Data'!H29))="","",OFFSET('Sanitation Data'!$H$31,0,10*ROW('Sanitation Data'!H29)))</f>
        <v/>
      </c>
      <c r="DI35" s="262" t="str">
        <f ca="true">+IF(OFFSET('Sanitation Data'!$H$32,0,10*ROW('Sanitation Data'!H29))="","",OFFSET('Sanitation Data'!$H$32,0,10*ROW('Sanitation Data'!H29)))</f>
        <v/>
      </c>
      <c r="DJ35" s="262" t="str">
        <f ca="true">+IF(OFFSET('Sanitation Data'!$I$28,0,10*ROW('Sanitation Data'!I29))="","",OFFSET('Sanitation Data'!$I$28,0,10*ROW('Sanitation Data'!I29)))</f>
        <v/>
      </c>
      <c r="DK35" s="262" t="str">
        <f ca="true">+IF(OFFSET('Sanitation Data'!$I$29,0,10*ROW('Sanitation Data'!I29))="","",OFFSET('Sanitation Data'!$I$29,0,10*ROW('Sanitation Data'!I29)))</f>
        <v/>
      </c>
      <c r="DL35" s="262" t="str">
        <f ca="true">+IF(OFFSET('Sanitation Data'!$I$30,0,10*ROW('Sanitation Data'!I29))="","",OFFSET('Sanitation Data'!$I$30,0,10*ROW('Sanitation Data'!I29)))</f>
        <v/>
      </c>
      <c r="DM35" s="262" t="str">
        <f ca="true">+IF(OFFSET('Sanitation Data'!$I$31,0,10*ROW('Sanitation Data'!I29))="","",OFFSET('Sanitation Data'!$I$31,0,10*ROW('Sanitation Data'!I29)))</f>
        <v/>
      </c>
      <c r="DN35" s="262" t="str">
        <f ca="true">+IF(OFFSET('Sanitation Data'!$I$32,0,10*ROW('Sanitation Data'!I29))="","",OFFSET('Sanitation Data'!$I$32,0,10*ROW('Sanitation Data'!I29)))</f>
        <v/>
      </c>
      <c r="DO35" s="262" t="str">
        <f ca="true">+IF(OFFSET('Hygiene Data'!$D$11,0,10*ROW('Hygiene Data'!D29))="","",OFFSET('Hygiene Data'!$D$11,0,10*ROW('Hygiene Data'!D29)))</f>
        <v/>
      </c>
      <c r="DP35" s="262" t="str">
        <f ca="true">+IF(OFFSET('Hygiene Data'!$D$12,0,10*ROW('Hygiene Data'!D29))="","",OFFSET('Hygiene Data'!$D$12,0,10*ROW('Hygiene Data'!D29)))</f>
        <v/>
      </c>
      <c r="DQ35" s="262" t="str">
        <f ca="true">+IF(OFFSET('Hygiene Data'!$D$13,0,10*ROW('Hygiene Data'!D29))="","",OFFSET('Hygiene Data'!$D$13,0,10*ROW('Hygiene Data'!D29)))</f>
        <v/>
      </c>
      <c r="DR35" s="262" t="str">
        <f ca="true">+IF(OFFSET('Hygiene Data'!$E$11,0,10*ROW('Hygiene Data'!E29))="","",OFFSET('Hygiene Data'!$E$11,0,10*ROW('Hygiene Data'!E29)))</f>
        <v/>
      </c>
      <c r="DS35" s="262" t="str">
        <f ca="true">+IF(OFFSET('Hygiene Data'!$E$12,0,10*ROW('Hygiene Data'!E29))="","",OFFSET('Hygiene Data'!$E$12,0,10*ROW('Hygiene Data'!E29)))</f>
        <v/>
      </c>
      <c r="DT35" s="262" t="str">
        <f ca="true">+IF(OFFSET('Hygiene Data'!$E$13,0,10*ROW('Hygiene Data'!E29))="","",OFFSET('Hygiene Data'!$E$13,0,10*ROW('Hygiene Data'!E29)))</f>
        <v/>
      </c>
      <c r="DU35" s="262" t="str">
        <f ca="true">+IF(OFFSET('Hygiene Data'!$F$11,0,10*ROW('Hygiene Data'!F29))="","",OFFSET('Hygiene Data'!$F$11,0,10*ROW('Hygiene Data'!F29)))</f>
        <v/>
      </c>
      <c r="DV35" s="262" t="str">
        <f ca="true">+IF(OFFSET('Hygiene Data'!$F$12,0,10*ROW('Hygiene Data'!F29))="","",OFFSET('Hygiene Data'!$F$12,0,10*ROW('Hygiene Data'!F29)))</f>
        <v/>
      </c>
      <c r="DW35" s="262" t="str">
        <f ca="true">+IF(OFFSET('Hygiene Data'!$F$13,0,10*ROW('Hygiene Data'!F29))="","",OFFSET('Hygiene Data'!$F$13,0,10*ROW('Hygiene Data'!F29)))</f>
        <v/>
      </c>
      <c r="DX35" s="262" t="str">
        <f ca="true">+IF(OFFSET('Hygiene Data'!$G$11,0,10*ROW('Hygiene Data'!G29))="","",OFFSET('Hygiene Data'!$G$11,0,10*ROW('Hygiene Data'!G29)))</f>
        <v/>
      </c>
      <c r="DY35" s="262" t="str">
        <f ca="true">+IF(OFFSET('Hygiene Data'!$G$12,0,10*ROW('Hygiene Data'!G29))="","",OFFSET('Hygiene Data'!$G$12,0,10*ROW('Hygiene Data'!G29)))</f>
        <v/>
      </c>
      <c r="DZ35" s="262" t="str">
        <f ca="true">+IF(OFFSET('Hygiene Data'!$G$13,0,10*ROW('Hygiene Data'!G29))="","",OFFSET('Hygiene Data'!$G$13,0,10*ROW('Hygiene Data'!G29)))</f>
        <v/>
      </c>
      <c r="EA35" s="262" t="str">
        <f ca="true">+IF(OFFSET('Hygiene Data'!$H$11,0,10*ROW('Hygiene Data'!H29))="","",OFFSET('Hygiene Data'!$H$11,0,10*ROW('Hygiene Data'!H29)))</f>
        <v/>
      </c>
      <c r="EB35" s="262" t="str">
        <f ca="true">+IF(OFFSET('Hygiene Data'!$H$12,0,10*ROW('Hygiene Data'!H29))="","",OFFSET('Hygiene Data'!$H$12,0,10*ROW('Hygiene Data'!H29)))</f>
        <v/>
      </c>
      <c r="EC35" s="262" t="str">
        <f ca="true">+IF(OFFSET('Hygiene Data'!$H$13,0,10*ROW('Hygiene Data'!H29))="","",OFFSET('Hygiene Data'!$H$13,0,10*ROW('Hygiene Data'!H29)))</f>
        <v/>
      </c>
      <c r="ED35" s="262" t="str">
        <f ca="true">+IF(OFFSET('Hygiene Data'!$I$11,0,10*ROW('Hygiene Data'!I29))="","",OFFSET('Hygiene Data'!$I$11,0,10*ROW('Hygiene Data'!I29)))</f>
        <v/>
      </c>
      <c r="EE35" s="262" t="str">
        <f ca="true">+IF(OFFSET('Hygiene Data'!$I$12,0,10*ROW('Hygiene Data'!I29))="","",OFFSET('Hygiene Data'!$I$12,0,10*ROW('Hygiene Data'!I29)))</f>
        <v/>
      </c>
      <c r="EF35" s="262"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8"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2"/>
      <c r="BS36" s="262" t="str">
        <f ca="true">+IF(OFFSET('Water Data'!$D$27,0,10*ROW('Water Data'!D30))="","",OFFSET('Water Data'!$D$27,0,10*ROW('Water Data'!D30)))</f>
        <v/>
      </c>
      <c r="BT36" s="262" t="str">
        <f ca="true">+IF(OFFSET('Water Data'!$D$28,0,10*ROW('Water Data'!D30))="","",OFFSET('Water Data'!$D$28,0,10*ROW('Water Data'!D30)))</f>
        <v/>
      </c>
      <c r="BU36" s="262" t="str">
        <f ca="true">+IF(OFFSET('Water Data'!$D$29,0,10*ROW('Water Data'!D30))="","",OFFSET('Water Data'!$D$29,0,10*ROW('Water Data'!D30)))</f>
        <v/>
      </c>
      <c r="BV36" s="262" t="str">
        <f ca="true">+IF(OFFSET('Water Data'!$E$27,0,10*ROW('Water Data'!E30))="","",OFFSET('Water Data'!$E$27,0,10*ROW('Water Data'!E30)))</f>
        <v/>
      </c>
      <c r="BW36" s="262" t="str">
        <f ca="true">+IF(OFFSET('Water Data'!$E$28,0,10*ROW('Water Data'!E30))="","",OFFSET('Water Data'!$E$28,0,10*ROW('Water Data'!E30)))</f>
        <v/>
      </c>
      <c r="BX36" s="262" t="str">
        <f ca="true">+IF(OFFSET('Water Data'!$E$29,0,10*ROW('Water Data'!E30))="","",OFFSET('Water Data'!$E$29,0,10*ROW('Water Data'!E30)))</f>
        <v/>
      </c>
      <c r="BY36" s="262" t="str">
        <f ca="true">+IF(OFFSET('Water Data'!$F$27,0,10*ROW('Water Data'!F30))="","",OFFSET('Water Data'!$F$27,0,10*ROW('Water Data'!F30)))</f>
        <v/>
      </c>
      <c r="BZ36" s="262" t="str">
        <f ca="true">+IF(OFFSET('Water Data'!$F$28,0,10*ROW('Water Data'!F30))="","",OFFSET('Water Data'!$F$28,0,10*ROW('Water Data'!F30)))</f>
        <v/>
      </c>
      <c r="CA36" s="262" t="str">
        <f ca="true">+IF(OFFSET('Water Data'!$F$29,0,10*ROW('Water Data'!F30))="","",OFFSET('Water Data'!$F$29,0,10*ROW('Water Data'!F30)))</f>
        <v/>
      </c>
      <c r="CB36" s="262" t="str">
        <f ca="true">+IF(OFFSET('Water Data'!$G$27,0,10*ROW('Water Data'!G30))="","",OFFSET('Water Data'!$G$27,0,10*ROW('Water Data'!G30)))</f>
        <v/>
      </c>
      <c r="CC36" s="262" t="str">
        <f ca="true">+IF(OFFSET('Water Data'!$G$28,0,10*ROW('Water Data'!G30))="","",OFFSET('Water Data'!$G$28,0,10*ROW('Water Data'!G30)))</f>
        <v/>
      </c>
      <c r="CD36" s="262" t="str">
        <f ca="true">+IF(OFFSET('Water Data'!$G$29,0,10*ROW('Water Data'!G30))="","",OFFSET('Water Data'!$G$29,0,10*ROW('Water Data'!G30)))</f>
        <v/>
      </c>
      <c r="CE36" s="262" t="str">
        <f ca="true">+IF(OFFSET('Water Data'!$H$27,0,10*ROW('Water Data'!H30))="","",OFFSET('Water Data'!$H$27,0,10*ROW('Water Data'!H30)))</f>
        <v/>
      </c>
      <c r="CF36" s="262" t="str">
        <f ca="true">+IF(OFFSET('Water Data'!$H$28,0,10*ROW('Water Data'!H30))="","",OFFSET('Water Data'!$H$28,0,10*ROW('Water Data'!H30)))</f>
        <v/>
      </c>
      <c r="CG36" s="262" t="str">
        <f ca="true">+IF(OFFSET('Water Data'!$H$29,0,10*ROW('Water Data'!H30))="","",OFFSET('Water Data'!$H$29,0,10*ROW('Water Data'!H30)))</f>
        <v/>
      </c>
      <c r="CH36" s="262" t="str">
        <f ca="true">+IF(OFFSET('Water Data'!$I$27,0,10*ROW('Water Data'!I30))="","",OFFSET('Water Data'!$I$27,0,10*ROW('Water Data'!I30)))</f>
        <v/>
      </c>
      <c r="CI36" s="262" t="str">
        <f ca="true">+IF(OFFSET('Water Data'!$I$28,0,10*ROW('Water Data'!I30))="","",OFFSET('Water Data'!$I$28,0,10*ROW('Water Data'!I30)))</f>
        <v/>
      </c>
      <c r="CJ36" s="262" t="str">
        <f ca="true">+IF(OFFSET('Water Data'!$I$29,0,10*ROW('Water Data'!I30))="","",OFFSET('Water Data'!$I$29,0,10*ROW('Water Data'!I30)))</f>
        <v/>
      </c>
      <c r="CK36" s="262" t="str">
        <f ca="true">+IF(OFFSET('Sanitation Data'!$D$28,0,10*ROW('Sanitation Data'!D30))="","",OFFSET('Sanitation Data'!$D$28,0,10*ROW('Sanitation Data'!D30)))</f>
        <v/>
      </c>
      <c r="CL36" s="262" t="str">
        <f ca="true">+IF(OFFSET('Sanitation Data'!$D$29,0,10*ROW('Sanitation Data'!D30))="","",OFFSET('Sanitation Data'!$D$29,0,10*ROW('Sanitation Data'!D30)))</f>
        <v/>
      </c>
      <c r="CM36" s="262" t="str">
        <f ca="true">+IF(OFFSET('Sanitation Data'!$D$30,0,10*ROW('Sanitation Data'!D30))="","",OFFSET('Sanitation Data'!$D$30,0,10*ROW('Sanitation Data'!D30)))</f>
        <v/>
      </c>
      <c r="CN36" s="262" t="str">
        <f ca="true">+IF(OFFSET('Sanitation Data'!$D$31,0,10*ROW('Sanitation Data'!D30))="","",OFFSET('Sanitation Data'!$D$31,0,10*ROW('Sanitation Data'!D30)))</f>
        <v/>
      </c>
      <c r="CO36" s="262" t="str">
        <f ca="true">+IF(OFFSET('Sanitation Data'!$D$32,0,10*ROW('Sanitation Data'!D30))="","",OFFSET('Sanitation Data'!$D$32,0,10*ROW('Sanitation Data'!D30)))</f>
        <v/>
      </c>
      <c r="CP36" s="262" t="str">
        <f ca="true">+IF(OFFSET('Sanitation Data'!$E$28,0,10*ROW('Sanitation Data'!E30))="","",OFFSET('Sanitation Data'!$E$28,0,10*ROW('Sanitation Data'!E30)))</f>
        <v/>
      </c>
      <c r="CQ36" s="262" t="str">
        <f ca="true">+IF(OFFSET('Sanitation Data'!$E$29,0,10*ROW('Sanitation Data'!E30))="","",OFFSET('Sanitation Data'!$E$29,0,10*ROW('Sanitation Data'!E30)))</f>
        <v/>
      </c>
      <c r="CR36" s="262" t="str">
        <f ca="true">+IF(OFFSET('Sanitation Data'!$E$30,0,10*ROW('Sanitation Data'!E30))="","",OFFSET('Sanitation Data'!$E$30,0,10*ROW('Sanitation Data'!E30)))</f>
        <v/>
      </c>
      <c r="CS36" s="262" t="str">
        <f ca="true">+IF(OFFSET('Sanitation Data'!$E$31,0,10*ROW('Sanitation Data'!E30))="","",OFFSET('Sanitation Data'!$E$31,0,10*ROW('Sanitation Data'!E30)))</f>
        <v/>
      </c>
      <c r="CT36" s="262" t="str">
        <f ca="true">+IF(OFFSET('Sanitation Data'!$E$32,0,10*ROW('Sanitation Data'!E30))="","",OFFSET('Sanitation Data'!$E$32,0,10*ROW('Sanitation Data'!E30)))</f>
        <v/>
      </c>
      <c r="CU36" s="262" t="str">
        <f ca="true">+IF(OFFSET('Sanitation Data'!$F$28,0,10*ROW('Sanitation Data'!F30))="","",OFFSET('Sanitation Data'!$F$28,0,10*ROW('Sanitation Data'!F30)))</f>
        <v/>
      </c>
      <c r="CV36" s="262" t="str">
        <f ca="true">+IF(OFFSET('Sanitation Data'!$F$29,0,10*ROW('Sanitation Data'!F30))="","",OFFSET('Sanitation Data'!$F$29,0,10*ROW('Sanitation Data'!F30)))</f>
        <v/>
      </c>
      <c r="CW36" s="262" t="str">
        <f ca="true">+IF(OFFSET('Sanitation Data'!$F$30,0,10*ROW('Sanitation Data'!F30))="","",OFFSET('Sanitation Data'!$F$30,0,10*ROW('Sanitation Data'!F30)))</f>
        <v/>
      </c>
      <c r="CX36" s="262" t="str">
        <f ca="true">+IF(OFFSET('Sanitation Data'!$F$31,0,10*ROW('Sanitation Data'!F30))="","",OFFSET('Sanitation Data'!$F$31,0,10*ROW('Sanitation Data'!F30)))</f>
        <v/>
      </c>
      <c r="CY36" s="262" t="str">
        <f ca="true">+IF(OFFSET('Sanitation Data'!$F$32,0,10*ROW('Sanitation Data'!F30))="","",OFFSET('Sanitation Data'!$F$32,0,10*ROW('Sanitation Data'!F30)))</f>
        <v/>
      </c>
      <c r="CZ36" s="262" t="str">
        <f ca="true">+IF(OFFSET('Sanitation Data'!$G$28,0,10*ROW('Sanitation Data'!G30))="","",OFFSET('Sanitation Data'!$G$28,0,10*ROW('Sanitation Data'!G30)))</f>
        <v/>
      </c>
      <c r="DA36" s="262" t="str">
        <f ca="true">+IF(OFFSET('Sanitation Data'!$G$29,0,10*ROW('Sanitation Data'!G30))="","",OFFSET('Sanitation Data'!$G$29,0,10*ROW('Sanitation Data'!G30)))</f>
        <v/>
      </c>
      <c r="DB36" s="262" t="str">
        <f ca="true">+IF(OFFSET('Sanitation Data'!$G$30,0,10*ROW('Sanitation Data'!G30))="","",OFFSET('Sanitation Data'!$G$30,0,10*ROW('Sanitation Data'!G30)))</f>
        <v/>
      </c>
      <c r="DC36" s="262" t="str">
        <f ca="true">+IF(OFFSET('Sanitation Data'!$G$31,0,10*ROW('Sanitation Data'!G30))="","",OFFSET('Sanitation Data'!$G$31,0,10*ROW('Sanitation Data'!G30)))</f>
        <v/>
      </c>
      <c r="DD36" s="262" t="str">
        <f ca="true">+IF(OFFSET('Sanitation Data'!$G$32,0,10*ROW('Sanitation Data'!G30))="","",OFFSET('Sanitation Data'!$G$32,0,10*ROW('Sanitation Data'!G30)))</f>
        <v/>
      </c>
      <c r="DE36" s="262" t="str">
        <f ca="true">+IF(OFFSET('Sanitation Data'!$H$28,0,10*ROW('Sanitation Data'!H30))="","",OFFSET('Sanitation Data'!$H$28,0,10*ROW('Sanitation Data'!H30)))</f>
        <v/>
      </c>
      <c r="DF36" s="262" t="str">
        <f ca="true">+IF(OFFSET('Sanitation Data'!$H$29,0,10*ROW('Sanitation Data'!H30))="","",OFFSET('Sanitation Data'!$H$29,0,10*ROW('Sanitation Data'!H30)))</f>
        <v/>
      </c>
      <c r="DG36" s="262" t="str">
        <f ca="true">+IF(OFFSET('Sanitation Data'!$H$30,0,10*ROW('Sanitation Data'!H30))="","",OFFSET('Sanitation Data'!$H$30,0,10*ROW('Sanitation Data'!H30)))</f>
        <v/>
      </c>
      <c r="DH36" s="262" t="str">
        <f ca="true">+IF(OFFSET('Sanitation Data'!$H$31,0,10*ROW('Sanitation Data'!H30))="","",OFFSET('Sanitation Data'!$H$31,0,10*ROW('Sanitation Data'!H30)))</f>
        <v/>
      </c>
      <c r="DI36" s="262" t="str">
        <f ca="true">+IF(OFFSET('Sanitation Data'!$H$32,0,10*ROW('Sanitation Data'!H30))="","",OFFSET('Sanitation Data'!$H$32,0,10*ROW('Sanitation Data'!H30)))</f>
        <v/>
      </c>
      <c r="DJ36" s="262" t="str">
        <f ca="true">+IF(OFFSET('Sanitation Data'!$I$28,0,10*ROW('Sanitation Data'!I30))="","",OFFSET('Sanitation Data'!$I$28,0,10*ROW('Sanitation Data'!I30)))</f>
        <v/>
      </c>
      <c r="DK36" s="262" t="str">
        <f ca="true">+IF(OFFSET('Sanitation Data'!$I$29,0,10*ROW('Sanitation Data'!I30))="","",OFFSET('Sanitation Data'!$I$29,0,10*ROW('Sanitation Data'!I30)))</f>
        <v/>
      </c>
      <c r="DL36" s="262" t="str">
        <f ca="true">+IF(OFFSET('Sanitation Data'!$I$30,0,10*ROW('Sanitation Data'!I30))="","",OFFSET('Sanitation Data'!$I$30,0,10*ROW('Sanitation Data'!I30)))</f>
        <v/>
      </c>
      <c r="DM36" s="262" t="str">
        <f ca="true">+IF(OFFSET('Sanitation Data'!$I$31,0,10*ROW('Sanitation Data'!I30))="","",OFFSET('Sanitation Data'!$I$31,0,10*ROW('Sanitation Data'!I30)))</f>
        <v/>
      </c>
      <c r="DN36" s="262" t="str">
        <f ca="true">+IF(OFFSET('Sanitation Data'!$I$32,0,10*ROW('Sanitation Data'!I30))="","",OFFSET('Sanitation Data'!$I$32,0,10*ROW('Sanitation Data'!I30)))</f>
        <v/>
      </c>
      <c r="DO36" s="262" t="str">
        <f ca="true">+IF(OFFSET('Hygiene Data'!$D$11,0,10*ROW('Hygiene Data'!D30))="","",OFFSET('Hygiene Data'!$D$11,0,10*ROW('Hygiene Data'!D30)))</f>
        <v/>
      </c>
      <c r="DP36" s="262" t="str">
        <f ca="true">+IF(OFFSET('Hygiene Data'!$D$12,0,10*ROW('Hygiene Data'!D30))="","",OFFSET('Hygiene Data'!$D$12,0,10*ROW('Hygiene Data'!D30)))</f>
        <v/>
      </c>
      <c r="DQ36" s="262" t="str">
        <f ca="true">+IF(OFFSET('Hygiene Data'!$D$13,0,10*ROW('Hygiene Data'!D30))="","",OFFSET('Hygiene Data'!$D$13,0,10*ROW('Hygiene Data'!D30)))</f>
        <v/>
      </c>
      <c r="DR36" s="262" t="str">
        <f ca="true">+IF(OFFSET('Hygiene Data'!$E$11,0,10*ROW('Hygiene Data'!E30))="","",OFFSET('Hygiene Data'!$E$11,0,10*ROW('Hygiene Data'!E30)))</f>
        <v/>
      </c>
      <c r="DS36" s="262" t="str">
        <f ca="true">+IF(OFFSET('Hygiene Data'!$E$12,0,10*ROW('Hygiene Data'!E30))="","",OFFSET('Hygiene Data'!$E$12,0,10*ROW('Hygiene Data'!E30)))</f>
        <v/>
      </c>
      <c r="DT36" s="262" t="str">
        <f ca="true">+IF(OFFSET('Hygiene Data'!$E$13,0,10*ROW('Hygiene Data'!E30))="","",OFFSET('Hygiene Data'!$E$13,0,10*ROW('Hygiene Data'!E30)))</f>
        <v/>
      </c>
      <c r="DU36" s="262" t="str">
        <f ca="true">+IF(OFFSET('Hygiene Data'!$F$11,0,10*ROW('Hygiene Data'!F30))="","",OFFSET('Hygiene Data'!$F$11,0,10*ROW('Hygiene Data'!F30)))</f>
        <v/>
      </c>
      <c r="DV36" s="262" t="str">
        <f ca="true">+IF(OFFSET('Hygiene Data'!$F$12,0,10*ROW('Hygiene Data'!F30))="","",OFFSET('Hygiene Data'!$F$12,0,10*ROW('Hygiene Data'!F30)))</f>
        <v/>
      </c>
      <c r="DW36" s="262" t="str">
        <f ca="true">+IF(OFFSET('Hygiene Data'!$F$13,0,10*ROW('Hygiene Data'!F30))="","",OFFSET('Hygiene Data'!$F$13,0,10*ROW('Hygiene Data'!F30)))</f>
        <v/>
      </c>
      <c r="DX36" s="262" t="str">
        <f ca="true">+IF(OFFSET('Hygiene Data'!$G$11,0,10*ROW('Hygiene Data'!G30))="","",OFFSET('Hygiene Data'!$G$11,0,10*ROW('Hygiene Data'!G30)))</f>
        <v/>
      </c>
      <c r="DY36" s="262" t="str">
        <f ca="true">+IF(OFFSET('Hygiene Data'!$G$12,0,10*ROW('Hygiene Data'!G30))="","",OFFSET('Hygiene Data'!$G$12,0,10*ROW('Hygiene Data'!G30)))</f>
        <v/>
      </c>
      <c r="DZ36" s="262" t="str">
        <f ca="true">+IF(OFFSET('Hygiene Data'!$G$13,0,10*ROW('Hygiene Data'!G30))="","",OFFSET('Hygiene Data'!$G$13,0,10*ROW('Hygiene Data'!G30)))</f>
        <v/>
      </c>
      <c r="EA36" s="262" t="str">
        <f ca="true">+IF(OFFSET('Hygiene Data'!$H$11,0,10*ROW('Hygiene Data'!H30))="","",OFFSET('Hygiene Data'!$H$11,0,10*ROW('Hygiene Data'!H30)))</f>
        <v/>
      </c>
      <c r="EB36" s="262" t="str">
        <f ca="true">+IF(OFFSET('Hygiene Data'!$H$12,0,10*ROW('Hygiene Data'!H30))="","",OFFSET('Hygiene Data'!$H$12,0,10*ROW('Hygiene Data'!H30)))</f>
        <v/>
      </c>
      <c r="EC36" s="262" t="str">
        <f ca="true">+IF(OFFSET('Hygiene Data'!$H$13,0,10*ROW('Hygiene Data'!H30))="","",OFFSET('Hygiene Data'!$H$13,0,10*ROW('Hygiene Data'!H30)))</f>
        <v/>
      </c>
      <c r="ED36" s="262" t="str">
        <f ca="true">+IF(OFFSET('Hygiene Data'!$I$11,0,10*ROW('Hygiene Data'!I30))="","",OFFSET('Hygiene Data'!$I$11,0,10*ROW('Hygiene Data'!I30)))</f>
        <v/>
      </c>
      <c r="EE36" s="262" t="str">
        <f ca="true">+IF(OFFSET('Hygiene Data'!$I$12,0,10*ROW('Hygiene Data'!I30))="","",OFFSET('Hygiene Data'!$I$12,0,10*ROW('Hygiene Data'!I30)))</f>
        <v/>
      </c>
      <c r="EF36" s="262"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8"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2"/>
      <c r="BS37" s="262" t="str">
        <f ca="true">+IF(OFFSET('Water Data'!$D$27,0,10*ROW('Water Data'!D31))="","",OFFSET('Water Data'!$D$27,0,10*ROW('Water Data'!D31)))</f>
        <v/>
      </c>
      <c r="BT37" s="262" t="str">
        <f ca="true">+IF(OFFSET('Water Data'!$D$28,0,10*ROW('Water Data'!D31))="","",OFFSET('Water Data'!$D$28,0,10*ROW('Water Data'!D31)))</f>
        <v/>
      </c>
      <c r="BU37" s="262" t="str">
        <f ca="true">+IF(OFFSET('Water Data'!$D$29,0,10*ROW('Water Data'!D31))="","",OFFSET('Water Data'!$D$29,0,10*ROW('Water Data'!D31)))</f>
        <v/>
      </c>
      <c r="BV37" s="262" t="str">
        <f ca="true">+IF(OFFSET('Water Data'!$E$27,0,10*ROW('Water Data'!E31))="","",OFFSET('Water Data'!$E$27,0,10*ROW('Water Data'!E31)))</f>
        <v/>
      </c>
      <c r="BW37" s="262" t="str">
        <f ca="true">+IF(OFFSET('Water Data'!$E$28,0,10*ROW('Water Data'!E31))="","",OFFSET('Water Data'!$E$28,0,10*ROW('Water Data'!E31)))</f>
        <v/>
      </c>
      <c r="BX37" s="262" t="str">
        <f ca="true">+IF(OFFSET('Water Data'!$E$29,0,10*ROW('Water Data'!E31))="","",OFFSET('Water Data'!$E$29,0,10*ROW('Water Data'!E31)))</f>
        <v/>
      </c>
      <c r="BY37" s="262" t="str">
        <f ca="true">+IF(OFFSET('Water Data'!$F$27,0,10*ROW('Water Data'!F31))="","",OFFSET('Water Data'!$F$27,0,10*ROW('Water Data'!F31)))</f>
        <v/>
      </c>
      <c r="BZ37" s="262" t="str">
        <f ca="true">+IF(OFFSET('Water Data'!$F$28,0,10*ROW('Water Data'!F31))="","",OFFSET('Water Data'!$F$28,0,10*ROW('Water Data'!F31)))</f>
        <v/>
      </c>
      <c r="CA37" s="262" t="str">
        <f ca="true">+IF(OFFSET('Water Data'!$F$29,0,10*ROW('Water Data'!F31))="","",OFFSET('Water Data'!$F$29,0,10*ROW('Water Data'!F31)))</f>
        <v/>
      </c>
      <c r="CB37" s="262" t="str">
        <f ca="true">+IF(OFFSET('Water Data'!$G$27,0,10*ROW('Water Data'!G31))="","",OFFSET('Water Data'!$G$27,0,10*ROW('Water Data'!G31)))</f>
        <v/>
      </c>
      <c r="CC37" s="262" t="str">
        <f ca="true">+IF(OFFSET('Water Data'!$G$28,0,10*ROW('Water Data'!G31))="","",OFFSET('Water Data'!$G$28,0,10*ROW('Water Data'!G31)))</f>
        <v/>
      </c>
      <c r="CD37" s="262" t="str">
        <f ca="true">+IF(OFFSET('Water Data'!$G$29,0,10*ROW('Water Data'!G31))="","",OFFSET('Water Data'!$G$29,0,10*ROW('Water Data'!G31)))</f>
        <v/>
      </c>
      <c r="CE37" s="262" t="str">
        <f ca="true">+IF(OFFSET('Water Data'!$H$27,0,10*ROW('Water Data'!H31))="","",OFFSET('Water Data'!$H$27,0,10*ROW('Water Data'!H31)))</f>
        <v/>
      </c>
      <c r="CF37" s="262" t="str">
        <f ca="true">+IF(OFFSET('Water Data'!$H$28,0,10*ROW('Water Data'!H31))="","",OFFSET('Water Data'!$H$28,0,10*ROW('Water Data'!H31)))</f>
        <v/>
      </c>
      <c r="CG37" s="262" t="str">
        <f ca="true">+IF(OFFSET('Water Data'!$H$29,0,10*ROW('Water Data'!H31))="","",OFFSET('Water Data'!$H$29,0,10*ROW('Water Data'!H31)))</f>
        <v/>
      </c>
      <c r="CH37" s="262" t="str">
        <f ca="true">+IF(OFFSET('Water Data'!$I$27,0,10*ROW('Water Data'!I31))="","",OFFSET('Water Data'!$I$27,0,10*ROW('Water Data'!I31)))</f>
        <v/>
      </c>
      <c r="CI37" s="262" t="str">
        <f ca="true">+IF(OFFSET('Water Data'!$I$28,0,10*ROW('Water Data'!I31))="","",OFFSET('Water Data'!$I$28,0,10*ROW('Water Data'!I31)))</f>
        <v/>
      </c>
      <c r="CJ37" s="262" t="str">
        <f ca="true">+IF(OFFSET('Water Data'!$I$29,0,10*ROW('Water Data'!I31))="","",OFFSET('Water Data'!$I$29,0,10*ROW('Water Data'!I31)))</f>
        <v/>
      </c>
      <c r="CK37" s="262" t="str">
        <f ca="true">+IF(OFFSET('Sanitation Data'!$D$28,0,10*ROW('Sanitation Data'!D31))="","",OFFSET('Sanitation Data'!$D$28,0,10*ROW('Sanitation Data'!D31)))</f>
        <v/>
      </c>
      <c r="CL37" s="262" t="str">
        <f ca="true">+IF(OFFSET('Sanitation Data'!$D$29,0,10*ROW('Sanitation Data'!D31))="","",OFFSET('Sanitation Data'!$D$29,0,10*ROW('Sanitation Data'!D31)))</f>
        <v/>
      </c>
      <c r="CM37" s="262" t="str">
        <f ca="true">+IF(OFFSET('Sanitation Data'!$D$30,0,10*ROW('Sanitation Data'!D31))="","",OFFSET('Sanitation Data'!$D$30,0,10*ROW('Sanitation Data'!D31)))</f>
        <v/>
      </c>
      <c r="CN37" s="262" t="str">
        <f ca="true">+IF(OFFSET('Sanitation Data'!$D$31,0,10*ROW('Sanitation Data'!D31))="","",OFFSET('Sanitation Data'!$D$31,0,10*ROW('Sanitation Data'!D31)))</f>
        <v/>
      </c>
      <c r="CO37" s="262" t="str">
        <f ca="true">+IF(OFFSET('Sanitation Data'!$D$32,0,10*ROW('Sanitation Data'!D31))="","",OFFSET('Sanitation Data'!$D$32,0,10*ROW('Sanitation Data'!D31)))</f>
        <v/>
      </c>
      <c r="CP37" s="262" t="str">
        <f ca="true">+IF(OFFSET('Sanitation Data'!$E$28,0,10*ROW('Sanitation Data'!E31))="","",OFFSET('Sanitation Data'!$E$28,0,10*ROW('Sanitation Data'!E31)))</f>
        <v/>
      </c>
      <c r="CQ37" s="262" t="str">
        <f ca="true">+IF(OFFSET('Sanitation Data'!$E$29,0,10*ROW('Sanitation Data'!E31))="","",OFFSET('Sanitation Data'!$E$29,0,10*ROW('Sanitation Data'!E31)))</f>
        <v/>
      </c>
      <c r="CR37" s="262" t="str">
        <f ca="true">+IF(OFFSET('Sanitation Data'!$E$30,0,10*ROW('Sanitation Data'!E31))="","",OFFSET('Sanitation Data'!$E$30,0,10*ROW('Sanitation Data'!E31)))</f>
        <v/>
      </c>
      <c r="CS37" s="262" t="str">
        <f ca="true">+IF(OFFSET('Sanitation Data'!$E$31,0,10*ROW('Sanitation Data'!E31))="","",OFFSET('Sanitation Data'!$E$31,0,10*ROW('Sanitation Data'!E31)))</f>
        <v/>
      </c>
      <c r="CT37" s="262" t="str">
        <f ca="true">+IF(OFFSET('Sanitation Data'!$E$32,0,10*ROW('Sanitation Data'!E31))="","",OFFSET('Sanitation Data'!$E$32,0,10*ROW('Sanitation Data'!E31)))</f>
        <v/>
      </c>
      <c r="CU37" s="262" t="str">
        <f ca="true">+IF(OFFSET('Sanitation Data'!$F$28,0,10*ROW('Sanitation Data'!F31))="","",OFFSET('Sanitation Data'!$F$28,0,10*ROW('Sanitation Data'!F31)))</f>
        <v/>
      </c>
      <c r="CV37" s="262" t="str">
        <f ca="true">+IF(OFFSET('Sanitation Data'!$F$29,0,10*ROW('Sanitation Data'!F31))="","",OFFSET('Sanitation Data'!$F$29,0,10*ROW('Sanitation Data'!F31)))</f>
        <v/>
      </c>
      <c r="CW37" s="262" t="str">
        <f ca="true">+IF(OFFSET('Sanitation Data'!$F$30,0,10*ROW('Sanitation Data'!F31))="","",OFFSET('Sanitation Data'!$F$30,0,10*ROW('Sanitation Data'!F31)))</f>
        <v/>
      </c>
      <c r="CX37" s="262" t="str">
        <f ca="true">+IF(OFFSET('Sanitation Data'!$F$31,0,10*ROW('Sanitation Data'!F31))="","",OFFSET('Sanitation Data'!$F$31,0,10*ROW('Sanitation Data'!F31)))</f>
        <v/>
      </c>
      <c r="CY37" s="262" t="str">
        <f ca="true">+IF(OFFSET('Sanitation Data'!$F$32,0,10*ROW('Sanitation Data'!F31))="","",OFFSET('Sanitation Data'!$F$32,0,10*ROW('Sanitation Data'!F31)))</f>
        <v/>
      </c>
      <c r="CZ37" s="262" t="str">
        <f ca="true">+IF(OFFSET('Sanitation Data'!$G$28,0,10*ROW('Sanitation Data'!G31))="","",OFFSET('Sanitation Data'!$G$28,0,10*ROW('Sanitation Data'!G31)))</f>
        <v/>
      </c>
      <c r="DA37" s="262" t="str">
        <f ca="true">+IF(OFFSET('Sanitation Data'!$G$29,0,10*ROW('Sanitation Data'!G31))="","",OFFSET('Sanitation Data'!$G$29,0,10*ROW('Sanitation Data'!G31)))</f>
        <v/>
      </c>
      <c r="DB37" s="262" t="str">
        <f ca="true">+IF(OFFSET('Sanitation Data'!$G$30,0,10*ROW('Sanitation Data'!G31))="","",OFFSET('Sanitation Data'!$G$30,0,10*ROW('Sanitation Data'!G31)))</f>
        <v/>
      </c>
      <c r="DC37" s="262" t="str">
        <f ca="true">+IF(OFFSET('Sanitation Data'!$G$31,0,10*ROW('Sanitation Data'!G31))="","",OFFSET('Sanitation Data'!$G$31,0,10*ROW('Sanitation Data'!G31)))</f>
        <v/>
      </c>
      <c r="DD37" s="262" t="str">
        <f ca="true">+IF(OFFSET('Sanitation Data'!$G$32,0,10*ROW('Sanitation Data'!G31))="","",OFFSET('Sanitation Data'!$G$32,0,10*ROW('Sanitation Data'!G31)))</f>
        <v/>
      </c>
      <c r="DE37" s="262" t="str">
        <f ca="true">+IF(OFFSET('Sanitation Data'!$H$28,0,10*ROW('Sanitation Data'!H31))="","",OFFSET('Sanitation Data'!$H$28,0,10*ROW('Sanitation Data'!H31)))</f>
        <v/>
      </c>
      <c r="DF37" s="262" t="str">
        <f ca="true">+IF(OFFSET('Sanitation Data'!$H$29,0,10*ROW('Sanitation Data'!H31))="","",OFFSET('Sanitation Data'!$H$29,0,10*ROW('Sanitation Data'!H31)))</f>
        <v/>
      </c>
      <c r="DG37" s="262" t="str">
        <f ca="true">+IF(OFFSET('Sanitation Data'!$H$30,0,10*ROW('Sanitation Data'!H31))="","",OFFSET('Sanitation Data'!$H$30,0,10*ROW('Sanitation Data'!H31)))</f>
        <v/>
      </c>
      <c r="DH37" s="262" t="str">
        <f ca="true">+IF(OFFSET('Sanitation Data'!$H$31,0,10*ROW('Sanitation Data'!H31))="","",OFFSET('Sanitation Data'!$H$31,0,10*ROW('Sanitation Data'!H31)))</f>
        <v/>
      </c>
      <c r="DI37" s="262" t="str">
        <f ca="true">+IF(OFFSET('Sanitation Data'!$H$32,0,10*ROW('Sanitation Data'!H31))="","",OFFSET('Sanitation Data'!$H$32,0,10*ROW('Sanitation Data'!H31)))</f>
        <v/>
      </c>
      <c r="DJ37" s="262" t="str">
        <f ca="true">+IF(OFFSET('Sanitation Data'!$I$28,0,10*ROW('Sanitation Data'!I31))="","",OFFSET('Sanitation Data'!$I$28,0,10*ROW('Sanitation Data'!I31)))</f>
        <v/>
      </c>
      <c r="DK37" s="262" t="str">
        <f ca="true">+IF(OFFSET('Sanitation Data'!$I$29,0,10*ROW('Sanitation Data'!I31))="","",OFFSET('Sanitation Data'!$I$29,0,10*ROW('Sanitation Data'!I31)))</f>
        <v/>
      </c>
      <c r="DL37" s="262" t="str">
        <f ca="true">+IF(OFFSET('Sanitation Data'!$I$30,0,10*ROW('Sanitation Data'!I31))="","",OFFSET('Sanitation Data'!$I$30,0,10*ROW('Sanitation Data'!I31)))</f>
        <v/>
      </c>
      <c r="DM37" s="262" t="str">
        <f ca="true">+IF(OFFSET('Sanitation Data'!$I$31,0,10*ROW('Sanitation Data'!I31))="","",OFFSET('Sanitation Data'!$I$31,0,10*ROW('Sanitation Data'!I31)))</f>
        <v/>
      </c>
      <c r="DN37" s="262" t="str">
        <f ca="true">+IF(OFFSET('Sanitation Data'!$I$32,0,10*ROW('Sanitation Data'!I31))="","",OFFSET('Sanitation Data'!$I$32,0,10*ROW('Sanitation Data'!I31)))</f>
        <v/>
      </c>
      <c r="DO37" s="262" t="str">
        <f ca="true">+IF(OFFSET('Hygiene Data'!$D$11,0,10*ROW('Hygiene Data'!D31))="","",OFFSET('Hygiene Data'!$D$11,0,10*ROW('Hygiene Data'!D31)))</f>
        <v/>
      </c>
      <c r="DP37" s="262" t="str">
        <f ca="true">+IF(OFFSET('Hygiene Data'!$D$12,0,10*ROW('Hygiene Data'!D31))="","",OFFSET('Hygiene Data'!$D$12,0,10*ROW('Hygiene Data'!D31)))</f>
        <v/>
      </c>
      <c r="DQ37" s="262" t="str">
        <f ca="true">+IF(OFFSET('Hygiene Data'!$D$13,0,10*ROW('Hygiene Data'!D31))="","",OFFSET('Hygiene Data'!$D$13,0,10*ROW('Hygiene Data'!D31)))</f>
        <v/>
      </c>
      <c r="DR37" s="262" t="str">
        <f ca="true">+IF(OFFSET('Hygiene Data'!$E$11,0,10*ROW('Hygiene Data'!E31))="","",OFFSET('Hygiene Data'!$E$11,0,10*ROW('Hygiene Data'!E31)))</f>
        <v/>
      </c>
      <c r="DS37" s="262" t="str">
        <f ca="true">+IF(OFFSET('Hygiene Data'!$E$12,0,10*ROW('Hygiene Data'!E31))="","",OFFSET('Hygiene Data'!$E$12,0,10*ROW('Hygiene Data'!E31)))</f>
        <v/>
      </c>
      <c r="DT37" s="262" t="str">
        <f ca="true">+IF(OFFSET('Hygiene Data'!$E$13,0,10*ROW('Hygiene Data'!E31))="","",OFFSET('Hygiene Data'!$E$13,0,10*ROW('Hygiene Data'!E31)))</f>
        <v/>
      </c>
      <c r="DU37" s="262" t="str">
        <f ca="true">+IF(OFFSET('Hygiene Data'!$F$11,0,10*ROW('Hygiene Data'!F31))="","",OFFSET('Hygiene Data'!$F$11,0,10*ROW('Hygiene Data'!F31)))</f>
        <v/>
      </c>
      <c r="DV37" s="262" t="str">
        <f ca="true">+IF(OFFSET('Hygiene Data'!$F$12,0,10*ROW('Hygiene Data'!F31))="","",OFFSET('Hygiene Data'!$F$12,0,10*ROW('Hygiene Data'!F31)))</f>
        <v/>
      </c>
      <c r="DW37" s="262" t="str">
        <f ca="true">+IF(OFFSET('Hygiene Data'!$F$13,0,10*ROW('Hygiene Data'!F31))="","",OFFSET('Hygiene Data'!$F$13,0,10*ROW('Hygiene Data'!F31)))</f>
        <v/>
      </c>
      <c r="DX37" s="262" t="str">
        <f ca="true">+IF(OFFSET('Hygiene Data'!$G$11,0,10*ROW('Hygiene Data'!G31))="","",OFFSET('Hygiene Data'!$G$11,0,10*ROW('Hygiene Data'!G31)))</f>
        <v/>
      </c>
      <c r="DY37" s="262" t="str">
        <f ca="true">+IF(OFFSET('Hygiene Data'!$G$12,0,10*ROW('Hygiene Data'!G31))="","",OFFSET('Hygiene Data'!$G$12,0,10*ROW('Hygiene Data'!G31)))</f>
        <v/>
      </c>
      <c r="DZ37" s="262" t="str">
        <f ca="true">+IF(OFFSET('Hygiene Data'!$G$13,0,10*ROW('Hygiene Data'!G31))="","",OFFSET('Hygiene Data'!$G$13,0,10*ROW('Hygiene Data'!G31)))</f>
        <v/>
      </c>
      <c r="EA37" s="262" t="str">
        <f ca="true">+IF(OFFSET('Hygiene Data'!$H$11,0,10*ROW('Hygiene Data'!H31))="","",OFFSET('Hygiene Data'!$H$11,0,10*ROW('Hygiene Data'!H31)))</f>
        <v/>
      </c>
      <c r="EB37" s="262" t="str">
        <f ca="true">+IF(OFFSET('Hygiene Data'!$H$12,0,10*ROW('Hygiene Data'!H31))="","",OFFSET('Hygiene Data'!$H$12,0,10*ROW('Hygiene Data'!H31)))</f>
        <v/>
      </c>
      <c r="EC37" s="262" t="str">
        <f ca="true">+IF(OFFSET('Hygiene Data'!$H$13,0,10*ROW('Hygiene Data'!H31))="","",OFFSET('Hygiene Data'!$H$13,0,10*ROW('Hygiene Data'!H31)))</f>
        <v/>
      </c>
      <c r="ED37" s="262" t="str">
        <f ca="true">+IF(OFFSET('Hygiene Data'!$I$11,0,10*ROW('Hygiene Data'!I31))="","",OFFSET('Hygiene Data'!$I$11,0,10*ROW('Hygiene Data'!I31)))</f>
        <v/>
      </c>
      <c r="EE37" s="262" t="str">
        <f ca="true">+IF(OFFSET('Hygiene Data'!$I$12,0,10*ROW('Hygiene Data'!I31))="","",OFFSET('Hygiene Data'!$I$12,0,10*ROW('Hygiene Data'!I31)))</f>
        <v/>
      </c>
      <c r="EF37" s="262"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8"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2"/>
      <c r="BS38" s="262" t="str">
        <f ca="true">+IF(OFFSET('Water Data'!$D$27,0,10*ROW('Water Data'!D32))="","",OFFSET('Water Data'!$D$27,0,10*ROW('Water Data'!D32)))</f>
        <v/>
      </c>
      <c r="BT38" s="262" t="str">
        <f ca="true">+IF(OFFSET('Water Data'!$D$28,0,10*ROW('Water Data'!D32))="","",OFFSET('Water Data'!$D$28,0,10*ROW('Water Data'!D32)))</f>
        <v/>
      </c>
      <c r="BU38" s="262" t="str">
        <f ca="true">+IF(OFFSET('Water Data'!$D$29,0,10*ROW('Water Data'!D32))="","",OFFSET('Water Data'!$D$29,0,10*ROW('Water Data'!D32)))</f>
        <v/>
      </c>
      <c r="BV38" s="262" t="str">
        <f ca="true">+IF(OFFSET('Water Data'!$E$27,0,10*ROW('Water Data'!E32))="","",OFFSET('Water Data'!$E$27,0,10*ROW('Water Data'!E32)))</f>
        <v/>
      </c>
      <c r="BW38" s="262" t="str">
        <f ca="true">+IF(OFFSET('Water Data'!$E$28,0,10*ROW('Water Data'!E32))="","",OFFSET('Water Data'!$E$28,0,10*ROW('Water Data'!E32)))</f>
        <v/>
      </c>
      <c r="BX38" s="262" t="str">
        <f ca="true">+IF(OFFSET('Water Data'!$E$29,0,10*ROW('Water Data'!E32))="","",OFFSET('Water Data'!$E$29,0,10*ROW('Water Data'!E32)))</f>
        <v/>
      </c>
      <c r="BY38" s="262" t="str">
        <f ca="true">+IF(OFFSET('Water Data'!$F$27,0,10*ROW('Water Data'!F32))="","",OFFSET('Water Data'!$F$27,0,10*ROW('Water Data'!F32)))</f>
        <v/>
      </c>
      <c r="BZ38" s="262" t="str">
        <f ca="true">+IF(OFFSET('Water Data'!$F$28,0,10*ROW('Water Data'!F32))="","",OFFSET('Water Data'!$F$28,0,10*ROW('Water Data'!F32)))</f>
        <v/>
      </c>
      <c r="CA38" s="262" t="str">
        <f ca="true">+IF(OFFSET('Water Data'!$F$29,0,10*ROW('Water Data'!F32))="","",OFFSET('Water Data'!$F$29,0,10*ROW('Water Data'!F32)))</f>
        <v/>
      </c>
      <c r="CB38" s="262" t="str">
        <f ca="true">+IF(OFFSET('Water Data'!$G$27,0,10*ROW('Water Data'!G32))="","",OFFSET('Water Data'!$G$27,0,10*ROW('Water Data'!G32)))</f>
        <v/>
      </c>
      <c r="CC38" s="262" t="str">
        <f ca="true">+IF(OFFSET('Water Data'!$G$28,0,10*ROW('Water Data'!G32))="","",OFFSET('Water Data'!$G$28,0,10*ROW('Water Data'!G32)))</f>
        <v/>
      </c>
      <c r="CD38" s="262" t="str">
        <f ca="true">+IF(OFFSET('Water Data'!$G$29,0,10*ROW('Water Data'!G32))="","",OFFSET('Water Data'!$G$29,0,10*ROW('Water Data'!G32)))</f>
        <v/>
      </c>
      <c r="CE38" s="262" t="str">
        <f ca="true">+IF(OFFSET('Water Data'!$H$27,0,10*ROW('Water Data'!H32))="","",OFFSET('Water Data'!$H$27,0,10*ROW('Water Data'!H32)))</f>
        <v/>
      </c>
      <c r="CF38" s="262" t="str">
        <f ca="true">+IF(OFFSET('Water Data'!$H$28,0,10*ROW('Water Data'!H32))="","",OFFSET('Water Data'!$H$28,0,10*ROW('Water Data'!H32)))</f>
        <v/>
      </c>
      <c r="CG38" s="262" t="str">
        <f ca="true">+IF(OFFSET('Water Data'!$H$29,0,10*ROW('Water Data'!H32))="","",OFFSET('Water Data'!$H$29,0,10*ROW('Water Data'!H32)))</f>
        <v/>
      </c>
      <c r="CH38" s="262" t="str">
        <f ca="true">+IF(OFFSET('Water Data'!$I$27,0,10*ROW('Water Data'!I32))="","",OFFSET('Water Data'!$I$27,0,10*ROW('Water Data'!I32)))</f>
        <v/>
      </c>
      <c r="CI38" s="262" t="str">
        <f ca="true">+IF(OFFSET('Water Data'!$I$28,0,10*ROW('Water Data'!I32))="","",OFFSET('Water Data'!$I$28,0,10*ROW('Water Data'!I32)))</f>
        <v/>
      </c>
      <c r="CJ38" s="262" t="str">
        <f ca="true">+IF(OFFSET('Water Data'!$I$29,0,10*ROW('Water Data'!I32))="","",OFFSET('Water Data'!$I$29,0,10*ROW('Water Data'!I32)))</f>
        <v/>
      </c>
      <c r="CK38" s="262" t="str">
        <f ca="true">+IF(OFFSET('Sanitation Data'!$D$28,0,10*ROW('Sanitation Data'!D32))="","",OFFSET('Sanitation Data'!$D$28,0,10*ROW('Sanitation Data'!D32)))</f>
        <v/>
      </c>
      <c r="CL38" s="262" t="str">
        <f ca="true">+IF(OFFSET('Sanitation Data'!$D$29,0,10*ROW('Sanitation Data'!D32))="","",OFFSET('Sanitation Data'!$D$29,0,10*ROW('Sanitation Data'!D32)))</f>
        <v/>
      </c>
      <c r="CM38" s="262" t="str">
        <f ca="true">+IF(OFFSET('Sanitation Data'!$D$30,0,10*ROW('Sanitation Data'!D32))="","",OFFSET('Sanitation Data'!$D$30,0,10*ROW('Sanitation Data'!D32)))</f>
        <v/>
      </c>
      <c r="CN38" s="262" t="str">
        <f ca="true">+IF(OFFSET('Sanitation Data'!$D$31,0,10*ROW('Sanitation Data'!D32))="","",OFFSET('Sanitation Data'!$D$31,0,10*ROW('Sanitation Data'!D32)))</f>
        <v/>
      </c>
      <c r="CO38" s="262" t="str">
        <f ca="true">+IF(OFFSET('Sanitation Data'!$D$32,0,10*ROW('Sanitation Data'!D32))="","",OFFSET('Sanitation Data'!$D$32,0,10*ROW('Sanitation Data'!D32)))</f>
        <v/>
      </c>
      <c r="CP38" s="262" t="str">
        <f ca="true">+IF(OFFSET('Sanitation Data'!$E$28,0,10*ROW('Sanitation Data'!E32))="","",OFFSET('Sanitation Data'!$E$28,0,10*ROW('Sanitation Data'!E32)))</f>
        <v/>
      </c>
      <c r="CQ38" s="262" t="str">
        <f ca="true">+IF(OFFSET('Sanitation Data'!$E$29,0,10*ROW('Sanitation Data'!E32))="","",OFFSET('Sanitation Data'!$E$29,0,10*ROW('Sanitation Data'!E32)))</f>
        <v/>
      </c>
      <c r="CR38" s="262" t="str">
        <f ca="true">+IF(OFFSET('Sanitation Data'!$E$30,0,10*ROW('Sanitation Data'!E32))="","",OFFSET('Sanitation Data'!$E$30,0,10*ROW('Sanitation Data'!E32)))</f>
        <v/>
      </c>
      <c r="CS38" s="262" t="str">
        <f ca="true">+IF(OFFSET('Sanitation Data'!$E$31,0,10*ROW('Sanitation Data'!E32))="","",OFFSET('Sanitation Data'!$E$31,0,10*ROW('Sanitation Data'!E32)))</f>
        <v/>
      </c>
      <c r="CT38" s="262" t="str">
        <f ca="true">+IF(OFFSET('Sanitation Data'!$E$32,0,10*ROW('Sanitation Data'!E32))="","",OFFSET('Sanitation Data'!$E$32,0,10*ROW('Sanitation Data'!E32)))</f>
        <v/>
      </c>
      <c r="CU38" s="262" t="str">
        <f ca="true">+IF(OFFSET('Sanitation Data'!$F$28,0,10*ROW('Sanitation Data'!F32))="","",OFFSET('Sanitation Data'!$F$28,0,10*ROW('Sanitation Data'!F32)))</f>
        <v/>
      </c>
      <c r="CV38" s="262" t="str">
        <f ca="true">+IF(OFFSET('Sanitation Data'!$F$29,0,10*ROW('Sanitation Data'!F32))="","",OFFSET('Sanitation Data'!$F$29,0,10*ROW('Sanitation Data'!F32)))</f>
        <v/>
      </c>
      <c r="CW38" s="262" t="str">
        <f ca="true">+IF(OFFSET('Sanitation Data'!$F$30,0,10*ROW('Sanitation Data'!F32))="","",OFFSET('Sanitation Data'!$F$30,0,10*ROW('Sanitation Data'!F32)))</f>
        <v/>
      </c>
      <c r="CX38" s="262" t="str">
        <f ca="true">+IF(OFFSET('Sanitation Data'!$F$31,0,10*ROW('Sanitation Data'!F32))="","",OFFSET('Sanitation Data'!$F$31,0,10*ROW('Sanitation Data'!F32)))</f>
        <v/>
      </c>
      <c r="CY38" s="262" t="str">
        <f ca="true">+IF(OFFSET('Sanitation Data'!$F$32,0,10*ROW('Sanitation Data'!F32))="","",OFFSET('Sanitation Data'!$F$32,0,10*ROW('Sanitation Data'!F32)))</f>
        <v/>
      </c>
      <c r="CZ38" s="262" t="str">
        <f ca="true">+IF(OFFSET('Sanitation Data'!$G$28,0,10*ROW('Sanitation Data'!G32))="","",OFFSET('Sanitation Data'!$G$28,0,10*ROW('Sanitation Data'!G32)))</f>
        <v/>
      </c>
      <c r="DA38" s="262" t="str">
        <f ca="true">+IF(OFFSET('Sanitation Data'!$G$29,0,10*ROW('Sanitation Data'!G32))="","",OFFSET('Sanitation Data'!$G$29,0,10*ROW('Sanitation Data'!G32)))</f>
        <v/>
      </c>
      <c r="DB38" s="262" t="str">
        <f ca="true">+IF(OFFSET('Sanitation Data'!$G$30,0,10*ROW('Sanitation Data'!G32))="","",OFFSET('Sanitation Data'!$G$30,0,10*ROW('Sanitation Data'!G32)))</f>
        <v/>
      </c>
      <c r="DC38" s="262" t="str">
        <f ca="true">+IF(OFFSET('Sanitation Data'!$G$31,0,10*ROW('Sanitation Data'!G32))="","",OFFSET('Sanitation Data'!$G$31,0,10*ROW('Sanitation Data'!G32)))</f>
        <v/>
      </c>
      <c r="DD38" s="262" t="str">
        <f ca="true">+IF(OFFSET('Sanitation Data'!$G$32,0,10*ROW('Sanitation Data'!G32))="","",OFFSET('Sanitation Data'!$G$32,0,10*ROW('Sanitation Data'!G32)))</f>
        <v/>
      </c>
      <c r="DE38" s="262" t="str">
        <f ca="true">+IF(OFFSET('Sanitation Data'!$H$28,0,10*ROW('Sanitation Data'!H32))="","",OFFSET('Sanitation Data'!$H$28,0,10*ROW('Sanitation Data'!H32)))</f>
        <v/>
      </c>
      <c r="DF38" s="262" t="str">
        <f ca="true">+IF(OFFSET('Sanitation Data'!$H$29,0,10*ROW('Sanitation Data'!H32))="","",OFFSET('Sanitation Data'!$H$29,0,10*ROW('Sanitation Data'!H32)))</f>
        <v/>
      </c>
      <c r="DG38" s="262" t="str">
        <f ca="true">+IF(OFFSET('Sanitation Data'!$H$30,0,10*ROW('Sanitation Data'!H32))="","",OFFSET('Sanitation Data'!$H$30,0,10*ROW('Sanitation Data'!H32)))</f>
        <v/>
      </c>
      <c r="DH38" s="262" t="str">
        <f ca="true">+IF(OFFSET('Sanitation Data'!$H$31,0,10*ROW('Sanitation Data'!H32))="","",OFFSET('Sanitation Data'!$H$31,0,10*ROW('Sanitation Data'!H32)))</f>
        <v/>
      </c>
      <c r="DI38" s="262" t="str">
        <f ca="true">+IF(OFFSET('Sanitation Data'!$H$32,0,10*ROW('Sanitation Data'!H32))="","",OFFSET('Sanitation Data'!$H$32,0,10*ROW('Sanitation Data'!H32)))</f>
        <v/>
      </c>
      <c r="DJ38" s="262" t="str">
        <f ca="true">+IF(OFFSET('Sanitation Data'!$I$28,0,10*ROW('Sanitation Data'!I32))="","",OFFSET('Sanitation Data'!$I$28,0,10*ROW('Sanitation Data'!I32)))</f>
        <v/>
      </c>
      <c r="DK38" s="262" t="str">
        <f ca="true">+IF(OFFSET('Sanitation Data'!$I$29,0,10*ROW('Sanitation Data'!I32))="","",OFFSET('Sanitation Data'!$I$29,0,10*ROW('Sanitation Data'!I32)))</f>
        <v/>
      </c>
      <c r="DL38" s="262" t="str">
        <f ca="true">+IF(OFFSET('Sanitation Data'!$I$30,0,10*ROW('Sanitation Data'!I32))="","",OFFSET('Sanitation Data'!$I$30,0,10*ROW('Sanitation Data'!I32)))</f>
        <v/>
      </c>
      <c r="DM38" s="262" t="str">
        <f ca="true">+IF(OFFSET('Sanitation Data'!$I$31,0,10*ROW('Sanitation Data'!I32))="","",OFFSET('Sanitation Data'!$I$31,0,10*ROW('Sanitation Data'!I32)))</f>
        <v/>
      </c>
      <c r="DN38" s="262" t="str">
        <f ca="true">+IF(OFFSET('Sanitation Data'!$I$32,0,10*ROW('Sanitation Data'!I32))="","",OFFSET('Sanitation Data'!$I$32,0,10*ROW('Sanitation Data'!I32)))</f>
        <v/>
      </c>
      <c r="DO38" s="262" t="str">
        <f ca="true">+IF(OFFSET('Hygiene Data'!$D$11,0,10*ROW('Hygiene Data'!D32))="","",OFFSET('Hygiene Data'!$D$11,0,10*ROW('Hygiene Data'!D32)))</f>
        <v/>
      </c>
      <c r="DP38" s="262" t="str">
        <f ca="true">+IF(OFFSET('Hygiene Data'!$D$12,0,10*ROW('Hygiene Data'!D32))="","",OFFSET('Hygiene Data'!$D$12,0,10*ROW('Hygiene Data'!D32)))</f>
        <v/>
      </c>
      <c r="DQ38" s="262" t="str">
        <f ca="true">+IF(OFFSET('Hygiene Data'!$D$13,0,10*ROW('Hygiene Data'!D32))="","",OFFSET('Hygiene Data'!$D$13,0,10*ROW('Hygiene Data'!D32)))</f>
        <v/>
      </c>
      <c r="DR38" s="262" t="str">
        <f ca="true">+IF(OFFSET('Hygiene Data'!$E$11,0,10*ROW('Hygiene Data'!E32))="","",OFFSET('Hygiene Data'!$E$11,0,10*ROW('Hygiene Data'!E32)))</f>
        <v/>
      </c>
      <c r="DS38" s="262" t="str">
        <f ca="true">+IF(OFFSET('Hygiene Data'!$E$12,0,10*ROW('Hygiene Data'!E32))="","",OFFSET('Hygiene Data'!$E$12,0,10*ROW('Hygiene Data'!E32)))</f>
        <v/>
      </c>
      <c r="DT38" s="262" t="str">
        <f ca="true">+IF(OFFSET('Hygiene Data'!$E$13,0,10*ROW('Hygiene Data'!E32))="","",OFFSET('Hygiene Data'!$E$13,0,10*ROW('Hygiene Data'!E32)))</f>
        <v/>
      </c>
      <c r="DU38" s="262" t="str">
        <f ca="true">+IF(OFFSET('Hygiene Data'!$F$11,0,10*ROW('Hygiene Data'!F32))="","",OFFSET('Hygiene Data'!$F$11,0,10*ROW('Hygiene Data'!F32)))</f>
        <v/>
      </c>
      <c r="DV38" s="262" t="str">
        <f ca="true">+IF(OFFSET('Hygiene Data'!$F$12,0,10*ROW('Hygiene Data'!F32))="","",OFFSET('Hygiene Data'!$F$12,0,10*ROW('Hygiene Data'!F32)))</f>
        <v/>
      </c>
      <c r="DW38" s="262" t="str">
        <f ca="true">+IF(OFFSET('Hygiene Data'!$F$13,0,10*ROW('Hygiene Data'!F32))="","",OFFSET('Hygiene Data'!$F$13,0,10*ROW('Hygiene Data'!F32)))</f>
        <v/>
      </c>
      <c r="DX38" s="262" t="str">
        <f ca="true">+IF(OFFSET('Hygiene Data'!$G$11,0,10*ROW('Hygiene Data'!G32))="","",OFFSET('Hygiene Data'!$G$11,0,10*ROW('Hygiene Data'!G32)))</f>
        <v/>
      </c>
      <c r="DY38" s="262" t="str">
        <f ca="true">+IF(OFFSET('Hygiene Data'!$G$12,0,10*ROW('Hygiene Data'!G32))="","",OFFSET('Hygiene Data'!$G$12,0,10*ROW('Hygiene Data'!G32)))</f>
        <v/>
      </c>
      <c r="DZ38" s="262" t="str">
        <f ca="true">+IF(OFFSET('Hygiene Data'!$G$13,0,10*ROW('Hygiene Data'!G32))="","",OFFSET('Hygiene Data'!$G$13,0,10*ROW('Hygiene Data'!G32)))</f>
        <v/>
      </c>
      <c r="EA38" s="262" t="str">
        <f ca="true">+IF(OFFSET('Hygiene Data'!$H$11,0,10*ROW('Hygiene Data'!H32))="","",OFFSET('Hygiene Data'!$H$11,0,10*ROW('Hygiene Data'!H32)))</f>
        <v/>
      </c>
      <c r="EB38" s="262" t="str">
        <f ca="true">+IF(OFFSET('Hygiene Data'!$H$12,0,10*ROW('Hygiene Data'!H32))="","",OFFSET('Hygiene Data'!$H$12,0,10*ROW('Hygiene Data'!H32)))</f>
        <v/>
      </c>
      <c r="EC38" s="262" t="str">
        <f ca="true">+IF(OFFSET('Hygiene Data'!$H$13,0,10*ROW('Hygiene Data'!H32))="","",OFFSET('Hygiene Data'!$H$13,0,10*ROW('Hygiene Data'!H32)))</f>
        <v/>
      </c>
      <c r="ED38" s="262" t="str">
        <f ca="true">+IF(OFFSET('Hygiene Data'!$I$11,0,10*ROW('Hygiene Data'!I32))="","",OFFSET('Hygiene Data'!$I$11,0,10*ROW('Hygiene Data'!I32)))</f>
        <v/>
      </c>
      <c r="EE38" s="262" t="str">
        <f ca="true">+IF(OFFSET('Hygiene Data'!$I$12,0,10*ROW('Hygiene Data'!I32))="","",OFFSET('Hygiene Data'!$I$12,0,10*ROW('Hygiene Data'!I32)))</f>
        <v/>
      </c>
      <c r="EF38" s="262"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8"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2"/>
      <c r="BS39" s="262" t="str">
        <f ca="true">+IF(OFFSET('Water Data'!$D$27,0,10*ROW('Water Data'!D33))="","",OFFSET('Water Data'!$D$27,0,10*ROW('Water Data'!D33)))</f>
        <v/>
      </c>
      <c r="BT39" s="262" t="str">
        <f ca="true">+IF(OFFSET('Water Data'!$D$28,0,10*ROW('Water Data'!D33))="","",OFFSET('Water Data'!$D$28,0,10*ROW('Water Data'!D33)))</f>
        <v/>
      </c>
      <c r="BU39" s="262" t="str">
        <f ca="true">+IF(OFFSET('Water Data'!$D$29,0,10*ROW('Water Data'!D33))="","",OFFSET('Water Data'!$D$29,0,10*ROW('Water Data'!D33)))</f>
        <v/>
      </c>
      <c r="BV39" s="262" t="str">
        <f ca="true">+IF(OFFSET('Water Data'!$E$27,0,10*ROW('Water Data'!E33))="","",OFFSET('Water Data'!$E$27,0,10*ROW('Water Data'!E33)))</f>
        <v/>
      </c>
      <c r="BW39" s="262" t="str">
        <f ca="true">+IF(OFFSET('Water Data'!$E$28,0,10*ROW('Water Data'!E33))="","",OFFSET('Water Data'!$E$28,0,10*ROW('Water Data'!E33)))</f>
        <v/>
      </c>
      <c r="BX39" s="262" t="str">
        <f ca="true">+IF(OFFSET('Water Data'!$E$29,0,10*ROW('Water Data'!E33))="","",OFFSET('Water Data'!$E$29,0,10*ROW('Water Data'!E33)))</f>
        <v/>
      </c>
      <c r="BY39" s="262" t="str">
        <f ca="true">+IF(OFFSET('Water Data'!$F$27,0,10*ROW('Water Data'!F33))="","",OFFSET('Water Data'!$F$27,0,10*ROW('Water Data'!F33)))</f>
        <v/>
      </c>
      <c r="BZ39" s="262" t="str">
        <f ca="true">+IF(OFFSET('Water Data'!$F$28,0,10*ROW('Water Data'!F33))="","",OFFSET('Water Data'!$F$28,0,10*ROW('Water Data'!F33)))</f>
        <v/>
      </c>
      <c r="CA39" s="262" t="str">
        <f ca="true">+IF(OFFSET('Water Data'!$F$29,0,10*ROW('Water Data'!F33))="","",OFFSET('Water Data'!$F$29,0,10*ROW('Water Data'!F33)))</f>
        <v/>
      </c>
      <c r="CB39" s="262" t="str">
        <f ca="true">+IF(OFFSET('Water Data'!$G$27,0,10*ROW('Water Data'!G33))="","",OFFSET('Water Data'!$G$27,0,10*ROW('Water Data'!G33)))</f>
        <v/>
      </c>
      <c r="CC39" s="262" t="str">
        <f ca="true">+IF(OFFSET('Water Data'!$G$28,0,10*ROW('Water Data'!G33))="","",OFFSET('Water Data'!$G$28,0,10*ROW('Water Data'!G33)))</f>
        <v/>
      </c>
      <c r="CD39" s="262" t="str">
        <f ca="true">+IF(OFFSET('Water Data'!$G$29,0,10*ROW('Water Data'!G33))="","",OFFSET('Water Data'!$G$29,0,10*ROW('Water Data'!G33)))</f>
        <v/>
      </c>
      <c r="CE39" s="262" t="str">
        <f ca="true">+IF(OFFSET('Water Data'!$H$27,0,10*ROW('Water Data'!H33))="","",OFFSET('Water Data'!$H$27,0,10*ROW('Water Data'!H33)))</f>
        <v/>
      </c>
      <c r="CF39" s="262" t="str">
        <f ca="true">+IF(OFFSET('Water Data'!$H$28,0,10*ROW('Water Data'!H33))="","",OFFSET('Water Data'!$H$28,0,10*ROW('Water Data'!H33)))</f>
        <v/>
      </c>
      <c r="CG39" s="262" t="str">
        <f ca="true">+IF(OFFSET('Water Data'!$H$29,0,10*ROW('Water Data'!H33))="","",OFFSET('Water Data'!$H$29,0,10*ROW('Water Data'!H33)))</f>
        <v/>
      </c>
      <c r="CH39" s="262" t="str">
        <f ca="true">+IF(OFFSET('Water Data'!$I$27,0,10*ROW('Water Data'!I33))="","",OFFSET('Water Data'!$I$27,0,10*ROW('Water Data'!I33)))</f>
        <v/>
      </c>
      <c r="CI39" s="262" t="str">
        <f ca="true">+IF(OFFSET('Water Data'!$I$28,0,10*ROW('Water Data'!I33))="","",OFFSET('Water Data'!$I$28,0,10*ROW('Water Data'!I33)))</f>
        <v/>
      </c>
      <c r="CJ39" s="262" t="str">
        <f ca="true">+IF(OFFSET('Water Data'!$I$29,0,10*ROW('Water Data'!I33))="","",OFFSET('Water Data'!$I$29,0,10*ROW('Water Data'!I33)))</f>
        <v/>
      </c>
      <c r="CK39" s="262" t="str">
        <f ca="true">+IF(OFFSET('Sanitation Data'!$D$28,0,10*ROW('Sanitation Data'!D33))="","",OFFSET('Sanitation Data'!$D$28,0,10*ROW('Sanitation Data'!D33)))</f>
        <v/>
      </c>
      <c r="CL39" s="262" t="str">
        <f ca="true">+IF(OFFSET('Sanitation Data'!$D$29,0,10*ROW('Sanitation Data'!D33))="","",OFFSET('Sanitation Data'!$D$29,0,10*ROW('Sanitation Data'!D33)))</f>
        <v/>
      </c>
      <c r="CM39" s="262" t="str">
        <f ca="true">+IF(OFFSET('Sanitation Data'!$D$30,0,10*ROW('Sanitation Data'!D33))="","",OFFSET('Sanitation Data'!$D$30,0,10*ROW('Sanitation Data'!D33)))</f>
        <v/>
      </c>
      <c r="CN39" s="262" t="str">
        <f ca="true">+IF(OFFSET('Sanitation Data'!$D$31,0,10*ROW('Sanitation Data'!D33))="","",OFFSET('Sanitation Data'!$D$31,0,10*ROW('Sanitation Data'!D33)))</f>
        <v/>
      </c>
      <c r="CO39" s="262" t="str">
        <f ca="true">+IF(OFFSET('Sanitation Data'!$D$32,0,10*ROW('Sanitation Data'!D33))="","",OFFSET('Sanitation Data'!$D$32,0,10*ROW('Sanitation Data'!D33)))</f>
        <v/>
      </c>
      <c r="CP39" s="262" t="str">
        <f ca="true">+IF(OFFSET('Sanitation Data'!$E$28,0,10*ROW('Sanitation Data'!E33))="","",OFFSET('Sanitation Data'!$E$28,0,10*ROW('Sanitation Data'!E33)))</f>
        <v/>
      </c>
      <c r="CQ39" s="262" t="str">
        <f ca="true">+IF(OFFSET('Sanitation Data'!$E$29,0,10*ROW('Sanitation Data'!E33))="","",OFFSET('Sanitation Data'!$E$29,0,10*ROW('Sanitation Data'!E33)))</f>
        <v/>
      </c>
      <c r="CR39" s="262" t="str">
        <f ca="true">+IF(OFFSET('Sanitation Data'!$E$30,0,10*ROW('Sanitation Data'!E33))="","",OFFSET('Sanitation Data'!$E$30,0,10*ROW('Sanitation Data'!E33)))</f>
        <v/>
      </c>
      <c r="CS39" s="262" t="str">
        <f ca="true">+IF(OFFSET('Sanitation Data'!$E$31,0,10*ROW('Sanitation Data'!E33))="","",OFFSET('Sanitation Data'!$E$31,0,10*ROW('Sanitation Data'!E33)))</f>
        <v/>
      </c>
      <c r="CT39" s="262" t="str">
        <f ca="true">+IF(OFFSET('Sanitation Data'!$E$32,0,10*ROW('Sanitation Data'!E33))="","",OFFSET('Sanitation Data'!$E$32,0,10*ROW('Sanitation Data'!E33)))</f>
        <v/>
      </c>
      <c r="CU39" s="262" t="str">
        <f ca="true">+IF(OFFSET('Sanitation Data'!$F$28,0,10*ROW('Sanitation Data'!F33))="","",OFFSET('Sanitation Data'!$F$28,0,10*ROW('Sanitation Data'!F33)))</f>
        <v/>
      </c>
      <c r="CV39" s="262" t="str">
        <f ca="true">+IF(OFFSET('Sanitation Data'!$F$29,0,10*ROW('Sanitation Data'!F33))="","",OFFSET('Sanitation Data'!$F$29,0,10*ROW('Sanitation Data'!F33)))</f>
        <v/>
      </c>
      <c r="CW39" s="262" t="str">
        <f ca="true">+IF(OFFSET('Sanitation Data'!$F$30,0,10*ROW('Sanitation Data'!F33))="","",OFFSET('Sanitation Data'!$F$30,0,10*ROW('Sanitation Data'!F33)))</f>
        <v/>
      </c>
      <c r="CX39" s="262" t="str">
        <f ca="true">+IF(OFFSET('Sanitation Data'!$F$31,0,10*ROW('Sanitation Data'!F33))="","",OFFSET('Sanitation Data'!$F$31,0,10*ROW('Sanitation Data'!F33)))</f>
        <v/>
      </c>
      <c r="CY39" s="262" t="str">
        <f ca="true">+IF(OFFSET('Sanitation Data'!$F$32,0,10*ROW('Sanitation Data'!F33))="","",OFFSET('Sanitation Data'!$F$32,0,10*ROW('Sanitation Data'!F33)))</f>
        <v/>
      </c>
      <c r="CZ39" s="262" t="str">
        <f ca="true">+IF(OFFSET('Sanitation Data'!$G$28,0,10*ROW('Sanitation Data'!G33))="","",OFFSET('Sanitation Data'!$G$28,0,10*ROW('Sanitation Data'!G33)))</f>
        <v/>
      </c>
      <c r="DA39" s="262" t="str">
        <f ca="true">+IF(OFFSET('Sanitation Data'!$G$29,0,10*ROW('Sanitation Data'!G33))="","",OFFSET('Sanitation Data'!$G$29,0,10*ROW('Sanitation Data'!G33)))</f>
        <v/>
      </c>
      <c r="DB39" s="262" t="str">
        <f ca="true">+IF(OFFSET('Sanitation Data'!$G$30,0,10*ROW('Sanitation Data'!G33))="","",OFFSET('Sanitation Data'!$G$30,0,10*ROW('Sanitation Data'!G33)))</f>
        <v/>
      </c>
      <c r="DC39" s="262" t="str">
        <f ca="true">+IF(OFFSET('Sanitation Data'!$G$31,0,10*ROW('Sanitation Data'!G33))="","",OFFSET('Sanitation Data'!$G$31,0,10*ROW('Sanitation Data'!G33)))</f>
        <v/>
      </c>
      <c r="DD39" s="262" t="str">
        <f ca="true">+IF(OFFSET('Sanitation Data'!$G$32,0,10*ROW('Sanitation Data'!G33))="","",OFFSET('Sanitation Data'!$G$32,0,10*ROW('Sanitation Data'!G33)))</f>
        <v/>
      </c>
      <c r="DE39" s="262" t="str">
        <f ca="true">+IF(OFFSET('Sanitation Data'!$H$28,0,10*ROW('Sanitation Data'!H33))="","",OFFSET('Sanitation Data'!$H$28,0,10*ROW('Sanitation Data'!H33)))</f>
        <v/>
      </c>
      <c r="DF39" s="262" t="str">
        <f ca="true">+IF(OFFSET('Sanitation Data'!$H$29,0,10*ROW('Sanitation Data'!H33))="","",OFFSET('Sanitation Data'!$H$29,0,10*ROW('Sanitation Data'!H33)))</f>
        <v/>
      </c>
      <c r="DG39" s="262" t="str">
        <f ca="true">+IF(OFFSET('Sanitation Data'!$H$30,0,10*ROW('Sanitation Data'!H33))="","",OFFSET('Sanitation Data'!$H$30,0,10*ROW('Sanitation Data'!H33)))</f>
        <v/>
      </c>
      <c r="DH39" s="262" t="str">
        <f ca="true">+IF(OFFSET('Sanitation Data'!$H$31,0,10*ROW('Sanitation Data'!H33))="","",OFFSET('Sanitation Data'!$H$31,0,10*ROW('Sanitation Data'!H33)))</f>
        <v/>
      </c>
      <c r="DI39" s="262" t="str">
        <f ca="true">+IF(OFFSET('Sanitation Data'!$H$32,0,10*ROW('Sanitation Data'!H33))="","",OFFSET('Sanitation Data'!$H$32,0,10*ROW('Sanitation Data'!H33)))</f>
        <v/>
      </c>
      <c r="DJ39" s="262" t="str">
        <f ca="true">+IF(OFFSET('Sanitation Data'!$I$28,0,10*ROW('Sanitation Data'!I33))="","",OFFSET('Sanitation Data'!$I$28,0,10*ROW('Sanitation Data'!I33)))</f>
        <v/>
      </c>
      <c r="DK39" s="262" t="str">
        <f ca="true">+IF(OFFSET('Sanitation Data'!$I$29,0,10*ROW('Sanitation Data'!I33))="","",OFFSET('Sanitation Data'!$I$29,0,10*ROW('Sanitation Data'!I33)))</f>
        <v/>
      </c>
      <c r="DL39" s="262" t="str">
        <f ca="true">+IF(OFFSET('Sanitation Data'!$I$30,0,10*ROW('Sanitation Data'!I33))="","",OFFSET('Sanitation Data'!$I$30,0,10*ROW('Sanitation Data'!I33)))</f>
        <v/>
      </c>
      <c r="DM39" s="262" t="str">
        <f ca="true">+IF(OFFSET('Sanitation Data'!$I$31,0,10*ROW('Sanitation Data'!I33))="","",OFFSET('Sanitation Data'!$I$31,0,10*ROW('Sanitation Data'!I33)))</f>
        <v/>
      </c>
      <c r="DN39" s="262" t="str">
        <f ca="true">+IF(OFFSET('Sanitation Data'!$I$32,0,10*ROW('Sanitation Data'!I33))="","",OFFSET('Sanitation Data'!$I$32,0,10*ROW('Sanitation Data'!I33)))</f>
        <v/>
      </c>
      <c r="DO39" s="262" t="str">
        <f ca="true">+IF(OFFSET('Hygiene Data'!$D$11,0,10*ROW('Hygiene Data'!D33))="","",OFFSET('Hygiene Data'!$D$11,0,10*ROW('Hygiene Data'!D33)))</f>
        <v/>
      </c>
      <c r="DP39" s="262" t="str">
        <f ca="true">+IF(OFFSET('Hygiene Data'!$D$12,0,10*ROW('Hygiene Data'!D33))="","",OFFSET('Hygiene Data'!$D$12,0,10*ROW('Hygiene Data'!D33)))</f>
        <v/>
      </c>
      <c r="DQ39" s="262" t="str">
        <f ca="true">+IF(OFFSET('Hygiene Data'!$D$13,0,10*ROW('Hygiene Data'!D33))="","",OFFSET('Hygiene Data'!$D$13,0,10*ROW('Hygiene Data'!D33)))</f>
        <v/>
      </c>
      <c r="DR39" s="262" t="str">
        <f ca="true">+IF(OFFSET('Hygiene Data'!$E$11,0,10*ROW('Hygiene Data'!E33))="","",OFFSET('Hygiene Data'!$E$11,0,10*ROW('Hygiene Data'!E33)))</f>
        <v/>
      </c>
      <c r="DS39" s="262" t="str">
        <f ca="true">+IF(OFFSET('Hygiene Data'!$E$12,0,10*ROW('Hygiene Data'!E33))="","",OFFSET('Hygiene Data'!$E$12,0,10*ROW('Hygiene Data'!E33)))</f>
        <v/>
      </c>
      <c r="DT39" s="262" t="str">
        <f ca="true">+IF(OFFSET('Hygiene Data'!$E$13,0,10*ROW('Hygiene Data'!E33))="","",OFFSET('Hygiene Data'!$E$13,0,10*ROW('Hygiene Data'!E33)))</f>
        <v/>
      </c>
      <c r="DU39" s="262" t="str">
        <f ca="true">+IF(OFFSET('Hygiene Data'!$F$11,0,10*ROW('Hygiene Data'!F33))="","",OFFSET('Hygiene Data'!$F$11,0,10*ROW('Hygiene Data'!F33)))</f>
        <v/>
      </c>
      <c r="DV39" s="262" t="str">
        <f ca="true">+IF(OFFSET('Hygiene Data'!$F$12,0,10*ROW('Hygiene Data'!F33))="","",OFFSET('Hygiene Data'!$F$12,0,10*ROW('Hygiene Data'!F33)))</f>
        <v/>
      </c>
      <c r="DW39" s="262" t="str">
        <f ca="true">+IF(OFFSET('Hygiene Data'!$F$13,0,10*ROW('Hygiene Data'!F33))="","",OFFSET('Hygiene Data'!$F$13,0,10*ROW('Hygiene Data'!F33)))</f>
        <v/>
      </c>
      <c r="DX39" s="262" t="str">
        <f ca="true">+IF(OFFSET('Hygiene Data'!$G$11,0,10*ROW('Hygiene Data'!G33))="","",OFFSET('Hygiene Data'!$G$11,0,10*ROW('Hygiene Data'!G33)))</f>
        <v/>
      </c>
      <c r="DY39" s="262" t="str">
        <f ca="true">+IF(OFFSET('Hygiene Data'!$G$12,0,10*ROW('Hygiene Data'!G33))="","",OFFSET('Hygiene Data'!$G$12,0,10*ROW('Hygiene Data'!G33)))</f>
        <v/>
      </c>
      <c r="DZ39" s="262" t="str">
        <f ca="true">+IF(OFFSET('Hygiene Data'!$G$13,0,10*ROW('Hygiene Data'!G33))="","",OFFSET('Hygiene Data'!$G$13,0,10*ROW('Hygiene Data'!G33)))</f>
        <v/>
      </c>
      <c r="EA39" s="262" t="str">
        <f ca="true">+IF(OFFSET('Hygiene Data'!$H$11,0,10*ROW('Hygiene Data'!H33))="","",OFFSET('Hygiene Data'!$H$11,0,10*ROW('Hygiene Data'!H33)))</f>
        <v/>
      </c>
      <c r="EB39" s="262" t="str">
        <f ca="true">+IF(OFFSET('Hygiene Data'!$H$12,0,10*ROW('Hygiene Data'!H33))="","",OFFSET('Hygiene Data'!$H$12,0,10*ROW('Hygiene Data'!H33)))</f>
        <v/>
      </c>
      <c r="EC39" s="262" t="str">
        <f ca="true">+IF(OFFSET('Hygiene Data'!$H$13,0,10*ROW('Hygiene Data'!H33))="","",OFFSET('Hygiene Data'!$H$13,0,10*ROW('Hygiene Data'!H33)))</f>
        <v/>
      </c>
      <c r="ED39" s="262" t="str">
        <f ca="true">+IF(OFFSET('Hygiene Data'!$I$11,0,10*ROW('Hygiene Data'!I33))="","",OFFSET('Hygiene Data'!$I$11,0,10*ROW('Hygiene Data'!I33)))</f>
        <v/>
      </c>
      <c r="EE39" s="262" t="str">
        <f ca="true">+IF(OFFSET('Hygiene Data'!$I$12,0,10*ROW('Hygiene Data'!I33))="","",OFFSET('Hygiene Data'!$I$12,0,10*ROW('Hygiene Data'!I33)))</f>
        <v/>
      </c>
      <c r="EF39" s="262"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8"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2"/>
      <c r="BS40" s="262" t="str">
        <f ca="true">+IF(OFFSET('Water Data'!$D$27,0,10*ROW('Water Data'!D34))="","",OFFSET('Water Data'!$D$27,0,10*ROW('Water Data'!D34)))</f>
        <v/>
      </c>
      <c r="BT40" s="262" t="str">
        <f ca="true">+IF(OFFSET('Water Data'!$D$28,0,10*ROW('Water Data'!D34))="","",OFFSET('Water Data'!$D$28,0,10*ROW('Water Data'!D34)))</f>
        <v/>
      </c>
      <c r="BU40" s="262" t="str">
        <f ca="true">+IF(OFFSET('Water Data'!$D$29,0,10*ROW('Water Data'!D34))="","",OFFSET('Water Data'!$D$29,0,10*ROW('Water Data'!D34)))</f>
        <v/>
      </c>
      <c r="BV40" s="262" t="str">
        <f ca="true">+IF(OFFSET('Water Data'!$E$27,0,10*ROW('Water Data'!E34))="","",OFFSET('Water Data'!$E$27,0,10*ROW('Water Data'!E34)))</f>
        <v/>
      </c>
      <c r="BW40" s="262" t="str">
        <f ca="true">+IF(OFFSET('Water Data'!$E$28,0,10*ROW('Water Data'!E34))="","",OFFSET('Water Data'!$E$28,0,10*ROW('Water Data'!E34)))</f>
        <v/>
      </c>
      <c r="BX40" s="262" t="str">
        <f ca="true">+IF(OFFSET('Water Data'!$E$29,0,10*ROW('Water Data'!E34))="","",OFFSET('Water Data'!$E$29,0,10*ROW('Water Data'!E34)))</f>
        <v/>
      </c>
      <c r="BY40" s="262" t="str">
        <f ca="true">+IF(OFFSET('Water Data'!$F$27,0,10*ROW('Water Data'!F34))="","",OFFSET('Water Data'!$F$27,0,10*ROW('Water Data'!F34)))</f>
        <v/>
      </c>
      <c r="BZ40" s="262" t="str">
        <f ca="true">+IF(OFFSET('Water Data'!$F$28,0,10*ROW('Water Data'!F34))="","",OFFSET('Water Data'!$F$28,0,10*ROW('Water Data'!F34)))</f>
        <v/>
      </c>
      <c r="CA40" s="262" t="str">
        <f ca="true">+IF(OFFSET('Water Data'!$F$29,0,10*ROW('Water Data'!F34))="","",OFFSET('Water Data'!$F$29,0,10*ROW('Water Data'!F34)))</f>
        <v/>
      </c>
      <c r="CB40" s="262" t="str">
        <f ca="true">+IF(OFFSET('Water Data'!$G$27,0,10*ROW('Water Data'!G34))="","",OFFSET('Water Data'!$G$27,0,10*ROW('Water Data'!G34)))</f>
        <v/>
      </c>
      <c r="CC40" s="262" t="str">
        <f ca="true">+IF(OFFSET('Water Data'!$G$28,0,10*ROW('Water Data'!G34))="","",OFFSET('Water Data'!$G$28,0,10*ROW('Water Data'!G34)))</f>
        <v/>
      </c>
      <c r="CD40" s="262" t="str">
        <f ca="true">+IF(OFFSET('Water Data'!$G$29,0,10*ROW('Water Data'!G34))="","",OFFSET('Water Data'!$G$29,0,10*ROW('Water Data'!G34)))</f>
        <v/>
      </c>
      <c r="CE40" s="262" t="str">
        <f ca="true">+IF(OFFSET('Water Data'!$H$27,0,10*ROW('Water Data'!H34))="","",OFFSET('Water Data'!$H$27,0,10*ROW('Water Data'!H34)))</f>
        <v/>
      </c>
      <c r="CF40" s="262" t="str">
        <f ca="true">+IF(OFFSET('Water Data'!$H$28,0,10*ROW('Water Data'!H34))="","",OFFSET('Water Data'!$H$28,0,10*ROW('Water Data'!H34)))</f>
        <v/>
      </c>
      <c r="CG40" s="262" t="str">
        <f ca="true">+IF(OFFSET('Water Data'!$H$29,0,10*ROW('Water Data'!H34))="","",OFFSET('Water Data'!$H$29,0,10*ROW('Water Data'!H34)))</f>
        <v/>
      </c>
      <c r="CH40" s="262" t="str">
        <f ca="true">+IF(OFFSET('Water Data'!$I$27,0,10*ROW('Water Data'!I34))="","",OFFSET('Water Data'!$I$27,0,10*ROW('Water Data'!I34)))</f>
        <v/>
      </c>
      <c r="CI40" s="262" t="str">
        <f ca="true">+IF(OFFSET('Water Data'!$I$28,0,10*ROW('Water Data'!I34))="","",OFFSET('Water Data'!$I$28,0,10*ROW('Water Data'!I34)))</f>
        <v/>
      </c>
      <c r="CJ40" s="262" t="str">
        <f ca="true">+IF(OFFSET('Water Data'!$I$29,0,10*ROW('Water Data'!I34))="","",OFFSET('Water Data'!$I$29,0,10*ROW('Water Data'!I34)))</f>
        <v/>
      </c>
      <c r="CK40" s="262" t="str">
        <f ca="true">+IF(OFFSET('Sanitation Data'!$D$28,0,10*ROW('Sanitation Data'!D34))="","",OFFSET('Sanitation Data'!$D$28,0,10*ROW('Sanitation Data'!D34)))</f>
        <v/>
      </c>
      <c r="CL40" s="262" t="str">
        <f ca="true">+IF(OFFSET('Sanitation Data'!$D$29,0,10*ROW('Sanitation Data'!D34))="","",OFFSET('Sanitation Data'!$D$29,0,10*ROW('Sanitation Data'!D34)))</f>
        <v/>
      </c>
      <c r="CM40" s="262" t="str">
        <f ca="true">+IF(OFFSET('Sanitation Data'!$D$30,0,10*ROW('Sanitation Data'!D34))="","",OFFSET('Sanitation Data'!$D$30,0,10*ROW('Sanitation Data'!D34)))</f>
        <v/>
      </c>
      <c r="CN40" s="262" t="str">
        <f ca="true">+IF(OFFSET('Sanitation Data'!$D$31,0,10*ROW('Sanitation Data'!D34))="","",OFFSET('Sanitation Data'!$D$31,0,10*ROW('Sanitation Data'!D34)))</f>
        <v/>
      </c>
      <c r="CO40" s="262" t="str">
        <f ca="true">+IF(OFFSET('Sanitation Data'!$D$32,0,10*ROW('Sanitation Data'!D34))="","",OFFSET('Sanitation Data'!$D$32,0,10*ROW('Sanitation Data'!D34)))</f>
        <v/>
      </c>
      <c r="CP40" s="262" t="str">
        <f ca="true">+IF(OFFSET('Sanitation Data'!$E$28,0,10*ROW('Sanitation Data'!E34))="","",OFFSET('Sanitation Data'!$E$28,0,10*ROW('Sanitation Data'!E34)))</f>
        <v/>
      </c>
      <c r="CQ40" s="262" t="str">
        <f ca="true">+IF(OFFSET('Sanitation Data'!$E$29,0,10*ROW('Sanitation Data'!E34))="","",OFFSET('Sanitation Data'!$E$29,0,10*ROW('Sanitation Data'!E34)))</f>
        <v/>
      </c>
      <c r="CR40" s="262" t="str">
        <f ca="true">+IF(OFFSET('Sanitation Data'!$E$30,0,10*ROW('Sanitation Data'!E34))="","",OFFSET('Sanitation Data'!$E$30,0,10*ROW('Sanitation Data'!E34)))</f>
        <v/>
      </c>
      <c r="CS40" s="262" t="str">
        <f ca="true">+IF(OFFSET('Sanitation Data'!$E$31,0,10*ROW('Sanitation Data'!E34))="","",OFFSET('Sanitation Data'!$E$31,0,10*ROW('Sanitation Data'!E34)))</f>
        <v/>
      </c>
      <c r="CT40" s="262" t="str">
        <f ca="true">+IF(OFFSET('Sanitation Data'!$E$32,0,10*ROW('Sanitation Data'!E34))="","",OFFSET('Sanitation Data'!$E$32,0,10*ROW('Sanitation Data'!E34)))</f>
        <v/>
      </c>
      <c r="CU40" s="262" t="str">
        <f ca="true">+IF(OFFSET('Sanitation Data'!$F$28,0,10*ROW('Sanitation Data'!F34))="","",OFFSET('Sanitation Data'!$F$28,0,10*ROW('Sanitation Data'!F34)))</f>
        <v/>
      </c>
      <c r="CV40" s="262" t="str">
        <f ca="true">+IF(OFFSET('Sanitation Data'!$F$29,0,10*ROW('Sanitation Data'!F34))="","",OFFSET('Sanitation Data'!$F$29,0,10*ROW('Sanitation Data'!F34)))</f>
        <v/>
      </c>
      <c r="CW40" s="262" t="str">
        <f ca="true">+IF(OFFSET('Sanitation Data'!$F$30,0,10*ROW('Sanitation Data'!F34))="","",OFFSET('Sanitation Data'!$F$30,0,10*ROW('Sanitation Data'!F34)))</f>
        <v/>
      </c>
      <c r="CX40" s="262" t="str">
        <f ca="true">+IF(OFFSET('Sanitation Data'!$F$31,0,10*ROW('Sanitation Data'!F34))="","",OFFSET('Sanitation Data'!$F$31,0,10*ROW('Sanitation Data'!F34)))</f>
        <v/>
      </c>
      <c r="CY40" s="262" t="str">
        <f ca="true">+IF(OFFSET('Sanitation Data'!$F$32,0,10*ROW('Sanitation Data'!F34))="","",OFFSET('Sanitation Data'!$F$32,0,10*ROW('Sanitation Data'!F34)))</f>
        <v/>
      </c>
      <c r="CZ40" s="262" t="str">
        <f ca="true">+IF(OFFSET('Sanitation Data'!$G$28,0,10*ROW('Sanitation Data'!G34))="","",OFFSET('Sanitation Data'!$G$28,0,10*ROW('Sanitation Data'!G34)))</f>
        <v/>
      </c>
      <c r="DA40" s="262" t="str">
        <f ca="true">+IF(OFFSET('Sanitation Data'!$G$29,0,10*ROW('Sanitation Data'!G34))="","",OFFSET('Sanitation Data'!$G$29,0,10*ROW('Sanitation Data'!G34)))</f>
        <v/>
      </c>
      <c r="DB40" s="262" t="str">
        <f ca="true">+IF(OFFSET('Sanitation Data'!$G$30,0,10*ROW('Sanitation Data'!G34))="","",OFFSET('Sanitation Data'!$G$30,0,10*ROW('Sanitation Data'!G34)))</f>
        <v/>
      </c>
      <c r="DC40" s="262" t="str">
        <f ca="true">+IF(OFFSET('Sanitation Data'!$G$31,0,10*ROW('Sanitation Data'!G34))="","",OFFSET('Sanitation Data'!$G$31,0,10*ROW('Sanitation Data'!G34)))</f>
        <v/>
      </c>
      <c r="DD40" s="262" t="str">
        <f ca="true">+IF(OFFSET('Sanitation Data'!$G$32,0,10*ROW('Sanitation Data'!G34))="","",OFFSET('Sanitation Data'!$G$32,0,10*ROW('Sanitation Data'!G34)))</f>
        <v/>
      </c>
      <c r="DE40" s="262" t="str">
        <f ca="true">+IF(OFFSET('Sanitation Data'!$H$28,0,10*ROW('Sanitation Data'!H34))="","",OFFSET('Sanitation Data'!$H$28,0,10*ROW('Sanitation Data'!H34)))</f>
        <v/>
      </c>
      <c r="DF40" s="262" t="str">
        <f ca="true">+IF(OFFSET('Sanitation Data'!$H$29,0,10*ROW('Sanitation Data'!H34))="","",OFFSET('Sanitation Data'!$H$29,0,10*ROW('Sanitation Data'!H34)))</f>
        <v/>
      </c>
      <c r="DG40" s="262" t="str">
        <f ca="true">+IF(OFFSET('Sanitation Data'!$H$30,0,10*ROW('Sanitation Data'!H34))="","",OFFSET('Sanitation Data'!$H$30,0,10*ROW('Sanitation Data'!H34)))</f>
        <v/>
      </c>
      <c r="DH40" s="262" t="str">
        <f ca="true">+IF(OFFSET('Sanitation Data'!$H$31,0,10*ROW('Sanitation Data'!H34))="","",OFFSET('Sanitation Data'!$H$31,0,10*ROW('Sanitation Data'!H34)))</f>
        <v/>
      </c>
      <c r="DI40" s="262" t="str">
        <f ca="true">+IF(OFFSET('Sanitation Data'!$H$32,0,10*ROW('Sanitation Data'!H34))="","",OFFSET('Sanitation Data'!$H$32,0,10*ROW('Sanitation Data'!H34)))</f>
        <v/>
      </c>
      <c r="DJ40" s="262" t="str">
        <f ca="true">+IF(OFFSET('Sanitation Data'!$I$28,0,10*ROW('Sanitation Data'!I34))="","",OFFSET('Sanitation Data'!$I$28,0,10*ROW('Sanitation Data'!I34)))</f>
        <v/>
      </c>
      <c r="DK40" s="262" t="str">
        <f ca="true">+IF(OFFSET('Sanitation Data'!$I$29,0,10*ROW('Sanitation Data'!I34))="","",OFFSET('Sanitation Data'!$I$29,0,10*ROW('Sanitation Data'!I34)))</f>
        <v/>
      </c>
      <c r="DL40" s="262" t="str">
        <f ca="true">+IF(OFFSET('Sanitation Data'!$I$30,0,10*ROW('Sanitation Data'!I34))="","",OFFSET('Sanitation Data'!$I$30,0,10*ROW('Sanitation Data'!I34)))</f>
        <v/>
      </c>
      <c r="DM40" s="262" t="str">
        <f ca="true">+IF(OFFSET('Sanitation Data'!$I$31,0,10*ROW('Sanitation Data'!I34))="","",OFFSET('Sanitation Data'!$I$31,0,10*ROW('Sanitation Data'!I34)))</f>
        <v/>
      </c>
      <c r="DN40" s="262" t="str">
        <f ca="true">+IF(OFFSET('Sanitation Data'!$I$32,0,10*ROW('Sanitation Data'!I34))="","",OFFSET('Sanitation Data'!$I$32,0,10*ROW('Sanitation Data'!I34)))</f>
        <v/>
      </c>
      <c r="DO40" s="262" t="str">
        <f ca="true">+IF(OFFSET('Hygiene Data'!$D$11,0,10*ROW('Hygiene Data'!D34))="","",OFFSET('Hygiene Data'!$D$11,0,10*ROW('Hygiene Data'!D34)))</f>
        <v/>
      </c>
      <c r="DP40" s="262" t="str">
        <f ca="true">+IF(OFFSET('Hygiene Data'!$D$12,0,10*ROW('Hygiene Data'!D34))="","",OFFSET('Hygiene Data'!$D$12,0,10*ROW('Hygiene Data'!D34)))</f>
        <v/>
      </c>
      <c r="DQ40" s="262" t="str">
        <f ca="true">+IF(OFFSET('Hygiene Data'!$D$13,0,10*ROW('Hygiene Data'!D34))="","",OFFSET('Hygiene Data'!$D$13,0,10*ROW('Hygiene Data'!D34)))</f>
        <v/>
      </c>
      <c r="DR40" s="262" t="str">
        <f ca="true">+IF(OFFSET('Hygiene Data'!$E$11,0,10*ROW('Hygiene Data'!E34))="","",OFFSET('Hygiene Data'!$E$11,0,10*ROW('Hygiene Data'!E34)))</f>
        <v/>
      </c>
      <c r="DS40" s="262" t="str">
        <f ca="true">+IF(OFFSET('Hygiene Data'!$E$12,0,10*ROW('Hygiene Data'!E34))="","",OFFSET('Hygiene Data'!$E$12,0,10*ROW('Hygiene Data'!E34)))</f>
        <v/>
      </c>
      <c r="DT40" s="262" t="str">
        <f ca="true">+IF(OFFSET('Hygiene Data'!$E$13,0,10*ROW('Hygiene Data'!E34))="","",OFFSET('Hygiene Data'!$E$13,0,10*ROW('Hygiene Data'!E34)))</f>
        <v/>
      </c>
      <c r="DU40" s="262" t="str">
        <f ca="true">+IF(OFFSET('Hygiene Data'!$F$11,0,10*ROW('Hygiene Data'!F34))="","",OFFSET('Hygiene Data'!$F$11,0,10*ROW('Hygiene Data'!F34)))</f>
        <v/>
      </c>
      <c r="DV40" s="262" t="str">
        <f ca="true">+IF(OFFSET('Hygiene Data'!$F$12,0,10*ROW('Hygiene Data'!F34))="","",OFFSET('Hygiene Data'!$F$12,0,10*ROW('Hygiene Data'!F34)))</f>
        <v/>
      </c>
      <c r="DW40" s="262" t="str">
        <f ca="true">+IF(OFFSET('Hygiene Data'!$F$13,0,10*ROW('Hygiene Data'!F34))="","",OFFSET('Hygiene Data'!$F$13,0,10*ROW('Hygiene Data'!F34)))</f>
        <v/>
      </c>
      <c r="DX40" s="262" t="str">
        <f ca="true">+IF(OFFSET('Hygiene Data'!$G$11,0,10*ROW('Hygiene Data'!G34))="","",OFFSET('Hygiene Data'!$G$11,0,10*ROW('Hygiene Data'!G34)))</f>
        <v/>
      </c>
      <c r="DY40" s="262" t="str">
        <f ca="true">+IF(OFFSET('Hygiene Data'!$G$12,0,10*ROW('Hygiene Data'!G34))="","",OFFSET('Hygiene Data'!$G$12,0,10*ROW('Hygiene Data'!G34)))</f>
        <v/>
      </c>
      <c r="DZ40" s="262" t="str">
        <f ca="true">+IF(OFFSET('Hygiene Data'!$G$13,0,10*ROW('Hygiene Data'!G34))="","",OFFSET('Hygiene Data'!$G$13,0,10*ROW('Hygiene Data'!G34)))</f>
        <v/>
      </c>
      <c r="EA40" s="262" t="str">
        <f ca="true">+IF(OFFSET('Hygiene Data'!$H$11,0,10*ROW('Hygiene Data'!H34))="","",OFFSET('Hygiene Data'!$H$11,0,10*ROW('Hygiene Data'!H34)))</f>
        <v/>
      </c>
      <c r="EB40" s="262" t="str">
        <f ca="true">+IF(OFFSET('Hygiene Data'!$H$12,0,10*ROW('Hygiene Data'!H34))="","",OFFSET('Hygiene Data'!$H$12,0,10*ROW('Hygiene Data'!H34)))</f>
        <v/>
      </c>
      <c r="EC40" s="262" t="str">
        <f ca="true">+IF(OFFSET('Hygiene Data'!$H$13,0,10*ROW('Hygiene Data'!H34))="","",OFFSET('Hygiene Data'!$H$13,0,10*ROW('Hygiene Data'!H34)))</f>
        <v/>
      </c>
      <c r="ED40" s="262" t="str">
        <f ca="true">+IF(OFFSET('Hygiene Data'!$I$11,0,10*ROW('Hygiene Data'!I34))="","",OFFSET('Hygiene Data'!$I$11,0,10*ROW('Hygiene Data'!I34)))</f>
        <v/>
      </c>
      <c r="EE40" s="262" t="str">
        <f ca="true">+IF(OFFSET('Hygiene Data'!$I$12,0,10*ROW('Hygiene Data'!I34))="","",OFFSET('Hygiene Data'!$I$12,0,10*ROW('Hygiene Data'!I34)))</f>
        <v/>
      </c>
      <c r="EF40" s="262"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8"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2"/>
      <c r="BS41" s="262" t="str">
        <f ca="true">+IF(OFFSET('Water Data'!$D$27,0,10*ROW('Water Data'!D35))="","",OFFSET('Water Data'!$D$27,0,10*ROW('Water Data'!D35)))</f>
        <v/>
      </c>
      <c r="BT41" s="262" t="str">
        <f ca="true">+IF(OFFSET('Water Data'!$D$28,0,10*ROW('Water Data'!D35))="","",OFFSET('Water Data'!$D$28,0,10*ROW('Water Data'!D35)))</f>
        <v/>
      </c>
      <c r="BU41" s="262" t="str">
        <f ca="true">+IF(OFFSET('Water Data'!$D$29,0,10*ROW('Water Data'!D35))="","",OFFSET('Water Data'!$D$29,0,10*ROW('Water Data'!D35)))</f>
        <v/>
      </c>
      <c r="BV41" s="262" t="str">
        <f ca="true">+IF(OFFSET('Water Data'!$E$27,0,10*ROW('Water Data'!E35))="","",OFFSET('Water Data'!$E$27,0,10*ROW('Water Data'!E35)))</f>
        <v/>
      </c>
      <c r="BW41" s="262" t="str">
        <f ca="true">+IF(OFFSET('Water Data'!$E$28,0,10*ROW('Water Data'!E35))="","",OFFSET('Water Data'!$E$28,0,10*ROW('Water Data'!E35)))</f>
        <v/>
      </c>
      <c r="BX41" s="262" t="str">
        <f ca="true">+IF(OFFSET('Water Data'!$E$29,0,10*ROW('Water Data'!E35))="","",OFFSET('Water Data'!$E$29,0,10*ROW('Water Data'!E35)))</f>
        <v/>
      </c>
      <c r="BY41" s="262" t="str">
        <f ca="true">+IF(OFFSET('Water Data'!$F$27,0,10*ROW('Water Data'!F35))="","",OFFSET('Water Data'!$F$27,0,10*ROW('Water Data'!F35)))</f>
        <v/>
      </c>
      <c r="BZ41" s="262" t="str">
        <f ca="true">+IF(OFFSET('Water Data'!$F$28,0,10*ROW('Water Data'!F35))="","",OFFSET('Water Data'!$F$28,0,10*ROW('Water Data'!F35)))</f>
        <v/>
      </c>
      <c r="CA41" s="262" t="str">
        <f ca="true">+IF(OFFSET('Water Data'!$F$29,0,10*ROW('Water Data'!F35))="","",OFFSET('Water Data'!$F$29,0,10*ROW('Water Data'!F35)))</f>
        <v/>
      </c>
      <c r="CB41" s="262" t="str">
        <f ca="true">+IF(OFFSET('Water Data'!$G$27,0,10*ROW('Water Data'!G35))="","",OFFSET('Water Data'!$G$27,0,10*ROW('Water Data'!G35)))</f>
        <v/>
      </c>
      <c r="CC41" s="262" t="str">
        <f ca="true">+IF(OFFSET('Water Data'!$G$28,0,10*ROW('Water Data'!G35))="","",OFFSET('Water Data'!$G$28,0,10*ROW('Water Data'!G35)))</f>
        <v/>
      </c>
      <c r="CD41" s="262" t="str">
        <f ca="true">+IF(OFFSET('Water Data'!$G$29,0,10*ROW('Water Data'!G35))="","",OFFSET('Water Data'!$G$29,0,10*ROW('Water Data'!G35)))</f>
        <v/>
      </c>
      <c r="CE41" s="262" t="str">
        <f ca="true">+IF(OFFSET('Water Data'!$H$27,0,10*ROW('Water Data'!H35))="","",OFFSET('Water Data'!$H$27,0,10*ROW('Water Data'!H35)))</f>
        <v/>
      </c>
      <c r="CF41" s="262" t="str">
        <f ca="true">+IF(OFFSET('Water Data'!$H$28,0,10*ROW('Water Data'!H35))="","",OFFSET('Water Data'!$H$28,0,10*ROW('Water Data'!H35)))</f>
        <v/>
      </c>
      <c r="CG41" s="262" t="str">
        <f ca="true">+IF(OFFSET('Water Data'!$H$29,0,10*ROW('Water Data'!H35))="","",OFFSET('Water Data'!$H$29,0,10*ROW('Water Data'!H35)))</f>
        <v/>
      </c>
      <c r="CH41" s="262" t="str">
        <f ca="true">+IF(OFFSET('Water Data'!$I$27,0,10*ROW('Water Data'!I35))="","",OFFSET('Water Data'!$I$27,0,10*ROW('Water Data'!I35)))</f>
        <v/>
      </c>
      <c r="CI41" s="262" t="str">
        <f ca="true">+IF(OFFSET('Water Data'!$I$28,0,10*ROW('Water Data'!I35))="","",OFFSET('Water Data'!$I$28,0,10*ROW('Water Data'!I35)))</f>
        <v/>
      </c>
      <c r="CJ41" s="262" t="str">
        <f ca="true">+IF(OFFSET('Water Data'!$I$29,0,10*ROW('Water Data'!I35))="","",OFFSET('Water Data'!$I$29,0,10*ROW('Water Data'!I35)))</f>
        <v/>
      </c>
      <c r="CK41" s="262" t="str">
        <f ca="true">+IF(OFFSET('Sanitation Data'!$D$28,0,10*ROW('Sanitation Data'!D35))="","",OFFSET('Sanitation Data'!$D$28,0,10*ROW('Sanitation Data'!D35)))</f>
        <v/>
      </c>
      <c r="CL41" s="262" t="str">
        <f ca="true">+IF(OFFSET('Sanitation Data'!$D$29,0,10*ROW('Sanitation Data'!D35))="","",OFFSET('Sanitation Data'!$D$29,0,10*ROW('Sanitation Data'!D35)))</f>
        <v/>
      </c>
      <c r="CM41" s="262" t="str">
        <f ca="true">+IF(OFFSET('Sanitation Data'!$D$30,0,10*ROW('Sanitation Data'!D35))="","",OFFSET('Sanitation Data'!$D$30,0,10*ROW('Sanitation Data'!D35)))</f>
        <v/>
      </c>
      <c r="CN41" s="262" t="str">
        <f ca="true">+IF(OFFSET('Sanitation Data'!$D$31,0,10*ROW('Sanitation Data'!D35))="","",OFFSET('Sanitation Data'!$D$31,0,10*ROW('Sanitation Data'!D35)))</f>
        <v/>
      </c>
      <c r="CO41" s="262" t="str">
        <f ca="true">+IF(OFFSET('Sanitation Data'!$D$32,0,10*ROW('Sanitation Data'!D35))="","",OFFSET('Sanitation Data'!$D$32,0,10*ROW('Sanitation Data'!D35)))</f>
        <v/>
      </c>
      <c r="CP41" s="262" t="str">
        <f ca="true">+IF(OFFSET('Sanitation Data'!$E$28,0,10*ROW('Sanitation Data'!E35))="","",OFFSET('Sanitation Data'!$E$28,0,10*ROW('Sanitation Data'!E35)))</f>
        <v/>
      </c>
      <c r="CQ41" s="262" t="str">
        <f ca="true">+IF(OFFSET('Sanitation Data'!$E$29,0,10*ROW('Sanitation Data'!E35))="","",OFFSET('Sanitation Data'!$E$29,0,10*ROW('Sanitation Data'!E35)))</f>
        <v/>
      </c>
      <c r="CR41" s="262" t="str">
        <f ca="true">+IF(OFFSET('Sanitation Data'!$E$30,0,10*ROW('Sanitation Data'!E35))="","",OFFSET('Sanitation Data'!$E$30,0,10*ROW('Sanitation Data'!E35)))</f>
        <v/>
      </c>
      <c r="CS41" s="262" t="str">
        <f ca="true">+IF(OFFSET('Sanitation Data'!$E$31,0,10*ROW('Sanitation Data'!E35))="","",OFFSET('Sanitation Data'!$E$31,0,10*ROW('Sanitation Data'!E35)))</f>
        <v/>
      </c>
      <c r="CT41" s="262" t="str">
        <f ca="true">+IF(OFFSET('Sanitation Data'!$E$32,0,10*ROW('Sanitation Data'!E35))="","",OFFSET('Sanitation Data'!$E$32,0,10*ROW('Sanitation Data'!E35)))</f>
        <v/>
      </c>
      <c r="CU41" s="262" t="str">
        <f ca="true">+IF(OFFSET('Sanitation Data'!$F$28,0,10*ROW('Sanitation Data'!F35))="","",OFFSET('Sanitation Data'!$F$28,0,10*ROW('Sanitation Data'!F35)))</f>
        <v/>
      </c>
      <c r="CV41" s="262" t="str">
        <f ca="true">+IF(OFFSET('Sanitation Data'!$F$29,0,10*ROW('Sanitation Data'!F35))="","",OFFSET('Sanitation Data'!$F$29,0,10*ROW('Sanitation Data'!F35)))</f>
        <v/>
      </c>
      <c r="CW41" s="262" t="str">
        <f ca="true">+IF(OFFSET('Sanitation Data'!$F$30,0,10*ROW('Sanitation Data'!F35))="","",OFFSET('Sanitation Data'!$F$30,0,10*ROW('Sanitation Data'!F35)))</f>
        <v/>
      </c>
      <c r="CX41" s="262" t="str">
        <f ca="true">+IF(OFFSET('Sanitation Data'!$F$31,0,10*ROW('Sanitation Data'!F35))="","",OFFSET('Sanitation Data'!$F$31,0,10*ROW('Sanitation Data'!F35)))</f>
        <v/>
      </c>
      <c r="CY41" s="262" t="str">
        <f ca="true">+IF(OFFSET('Sanitation Data'!$F$32,0,10*ROW('Sanitation Data'!F35))="","",OFFSET('Sanitation Data'!$F$32,0,10*ROW('Sanitation Data'!F35)))</f>
        <v/>
      </c>
      <c r="CZ41" s="262" t="str">
        <f ca="true">+IF(OFFSET('Sanitation Data'!$G$28,0,10*ROW('Sanitation Data'!G35))="","",OFFSET('Sanitation Data'!$G$28,0,10*ROW('Sanitation Data'!G35)))</f>
        <v/>
      </c>
      <c r="DA41" s="262" t="str">
        <f ca="true">+IF(OFFSET('Sanitation Data'!$G$29,0,10*ROW('Sanitation Data'!G35))="","",OFFSET('Sanitation Data'!$G$29,0,10*ROW('Sanitation Data'!G35)))</f>
        <v/>
      </c>
      <c r="DB41" s="262" t="str">
        <f ca="true">+IF(OFFSET('Sanitation Data'!$G$30,0,10*ROW('Sanitation Data'!G35))="","",OFFSET('Sanitation Data'!$G$30,0,10*ROW('Sanitation Data'!G35)))</f>
        <v/>
      </c>
      <c r="DC41" s="262" t="str">
        <f ca="true">+IF(OFFSET('Sanitation Data'!$G$31,0,10*ROW('Sanitation Data'!G35))="","",OFFSET('Sanitation Data'!$G$31,0,10*ROW('Sanitation Data'!G35)))</f>
        <v/>
      </c>
      <c r="DD41" s="262" t="str">
        <f ca="true">+IF(OFFSET('Sanitation Data'!$G$32,0,10*ROW('Sanitation Data'!G35))="","",OFFSET('Sanitation Data'!$G$32,0,10*ROW('Sanitation Data'!G35)))</f>
        <v/>
      </c>
      <c r="DE41" s="262" t="str">
        <f ca="true">+IF(OFFSET('Sanitation Data'!$H$28,0,10*ROW('Sanitation Data'!H35))="","",OFFSET('Sanitation Data'!$H$28,0,10*ROW('Sanitation Data'!H35)))</f>
        <v/>
      </c>
      <c r="DF41" s="262" t="str">
        <f ca="true">+IF(OFFSET('Sanitation Data'!$H$29,0,10*ROW('Sanitation Data'!H35))="","",OFFSET('Sanitation Data'!$H$29,0,10*ROW('Sanitation Data'!H35)))</f>
        <v/>
      </c>
      <c r="DG41" s="262" t="str">
        <f ca="true">+IF(OFFSET('Sanitation Data'!$H$30,0,10*ROW('Sanitation Data'!H35))="","",OFFSET('Sanitation Data'!$H$30,0,10*ROW('Sanitation Data'!H35)))</f>
        <v/>
      </c>
      <c r="DH41" s="262" t="str">
        <f ca="true">+IF(OFFSET('Sanitation Data'!$H$31,0,10*ROW('Sanitation Data'!H35))="","",OFFSET('Sanitation Data'!$H$31,0,10*ROW('Sanitation Data'!H35)))</f>
        <v/>
      </c>
      <c r="DI41" s="262" t="str">
        <f ca="true">+IF(OFFSET('Sanitation Data'!$H$32,0,10*ROW('Sanitation Data'!H35))="","",OFFSET('Sanitation Data'!$H$32,0,10*ROW('Sanitation Data'!H35)))</f>
        <v/>
      </c>
      <c r="DJ41" s="262" t="str">
        <f ca="true">+IF(OFFSET('Sanitation Data'!$I$28,0,10*ROW('Sanitation Data'!I35))="","",OFFSET('Sanitation Data'!$I$28,0,10*ROW('Sanitation Data'!I35)))</f>
        <v/>
      </c>
      <c r="DK41" s="262" t="str">
        <f ca="true">+IF(OFFSET('Sanitation Data'!$I$29,0,10*ROW('Sanitation Data'!I35))="","",OFFSET('Sanitation Data'!$I$29,0,10*ROW('Sanitation Data'!I35)))</f>
        <v/>
      </c>
      <c r="DL41" s="262" t="str">
        <f ca="true">+IF(OFFSET('Sanitation Data'!$I$30,0,10*ROW('Sanitation Data'!I35))="","",OFFSET('Sanitation Data'!$I$30,0,10*ROW('Sanitation Data'!I35)))</f>
        <v/>
      </c>
      <c r="DM41" s="262" t="str">
        <f ca="true">+IF(OFFSET('Sanitation Data'!$I$31,0,10*ROW('Sanitation Data'!I35))="","",OFFSET('Sanitation Data'!$I$31,0,10*ROW('Sanitation Data'!I35)))</f>
        <v/>
      </c>
      <c r="DN41" s="262" t="str">
        <f ca="true">+IF(OFFSET('Sanitation Data'!$I$32,0,10*ROW('Sanitation Data'!I35))="","",OFFSET('Sanitation Data'!$I$32,0,10*ROW('Sanitation Data'!I35)))</f>
        <v/>
      </c>
      <c r="DO41" s="262" t="str">
        <f ca="true">+IF(OFFSET('Hygiene Data'!$D$11,0,10*ROW('Hygiene Data'!D35))="","",OFFSET('Hygiene Data'!$D$11,0,10*ROW('Hygiene Data'!D35)))</f>
        <v/>
      </c>
      <c r="DP41" s="262" t="str">
        <f ca="true">+IF(OFFSET('Hygiene Data'!$D$12,0,10*ROW('Hygiene Data'!D35))="","",OFFSET('Hygiene Data'!$D$12,0,10*ROW('Hygiene Data'!D35)))</f>
        <v/>
      </c>
      <c r="DQ41" s="262" t="str">
        <f ca="true">+IF(OFFSET('Hygiene Data'!$D$13,0,10*ROW('Hygiene Data'!D35))="","",OFFSET('Hygiene Data'!$D$13,0,10*ROW('Hygiene Data'!D35)))</f>
        <v/>
      </c>
      <c r="DR41" s="262" t="str">
        <f ca="true">+IF(OFFSET('Hygiene Data'!$E$11,0,10*ROW('Hygiene Data'!E35))="","",OFFSET('Hygiene Data'!$E$11,0,10*ROW('Hygiene Data'!E35)))</f>
        <v/>
      </c>
      <c r="DS41" s="262" t="str">
        <f ca="true">+IF(OFFSET('Hygiene Data'!$E$12,0,10*ROW('Hygiene Data'!E35))="","",OFFSET('Hygiene Data'!$E$12,0,10*ROW('Hygiene Data'!E35)))</f>
        <v/>
      </c>
      <c r="DT41" s="262" t="str">
        <f ca="true">+IF(OFFSET('Hygiene Data'!$E$13,0,10*ROW('Hygiene Data'!E35))="","",OFFSET('Hygiene Data'!$E$13,0,10*ROW('Hygiene Data'!E35)))</f>
        <v/>
      </c>
      <c r="DU41" s="262" t="str">
        <f ca="true">+IF(OFFSET('Hygiene Data'!$F$11,0,10*ROW('Hygiene Data'!F35))="","",OFFSET('Hygiene Data'!$F$11,0,10*ROW('Hygiene Data'!F35)))</f>
        <v/>
      </c>
      <c r="DV41" s="262" t="str">
        <f ca="true">+IF(OFFSET('Hygiene Data'!$F$12,0,10*ROW('Hygiene Data'!F35))="","",OFFSET('Hygiene Data'!$F$12,0,10*ROW('Hygiene Data'!F35)))</f>
        <v/>
      </c>
      <c r="DW41" s="262" t="str">
        <f ca="true">+IF(OFFSET('Hygiene Data'!$F$13,0,10*ROW('Hygiene Data'!F35))="","",OFFSET('Hygiene Data'!$F$13,0,10*ROW('Hygiene Data'!F35)))</f>
        <v/>
      </c>
      <c r="DX41" s="262" t="str">
        <f ca="true">+IF(OFFSET('Hygiene Data'!$G$11,0,10*ROW('Hygiene Data'!G35))="","",OFFSET('Hygiene Data'!$G$11,0,10*ROW('Hygiene Data'!G35)))</f>
        <v/>
      </c>
      <c r="DY41" s="262" t="str">
        <f ca="true">+IF(OFFSET('Hygiene Data'!$G$12,0,10*ROW('Hygiene Data'!G35))="","",OFFSET('Hygiene Data'!$G$12,0,10*ROW('Hygiene Data'!G35)))</f>
        <v/>
      </c>
      <c r="DZ41" s="262" t="str">
        <f ca="true">+IF(OFFSET('Hygiene Data'!$G$13,0,10*ROW('Hygiene Data'!G35))="","",OFFSET('Hygiene Data'!$G$13,0,10*ROW('Hygiene Data'!G35)))</f>
        <v/>
      </c>
      <c r="EA41" s="262" t="str">
        <f ca="true">+IF(OFFSET('Hygiene Data'!$H$11,0,10*ROW('Hygiene Data'!H35))="","",OFFSET('Hygiene Data'!$H$11,0,10*ROW('Hygiene Data'!H35)))</f>
        <v/>
      </c>
      <c r="EB41" s="262" t="str">
        <f ca="true">+IF(OFFSET('Hygiene Data'!$H$12,0,10*ROW('Hygiene Data'!H35))="","",OFFSET('Hygiene Data'!$H$12,0,10*ROW('Hygiene Data'!H35)))</f>
        <v/>
      </c>
      <c r="EC41" s="262" t="str">
        <f ca="true">+IF(OFFSET('Hygiene Data'!$H$13,0,10*ROW('Hygiene Data'!H35))="","",OFFSET('Hygiene Data'!$H$13,0,10*ROW('Hygiene Data'!H35)))</f>
        <v/>
      </c>
      <c r="ED41" s="262" t="str">
        <f ca="true">+IF(OFFSET('Hygiene Data'!$I$11,0,10*ROW('Hygiene Data'!I35))="","",OFFSET('Hygiene Data'!$I$11,0,10*ROW('Hygiene Data'!I35)))</f>
        <v/>
      </c>
      <c r="EE41" s="262" t="str">
        <f ca="true">+IF(OFFSET('Hygiene Data'!$I$12,0,10*ROW('Hygiene Data'!I35))="","",OFFSET('Hygiene Data'!$I$12,0,10*ROW('Hygiene Data'!I35)))</f>
        <v/>
      </c>
      <c r="EF41" s="262"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8"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2"/>
      <c r="BS42" s="262" t="str">
        <f ca="true">+IF(OFFSET('Water Data'!$D$27,0,10*ROW('Water Data'!D36))="","",OFFSET('Water Data'!$D$27,0,10*ROW('Water Data'!D36)))</f>
        <v/>
      </c>
      <c r="BT42" s="262" t="str">
        <f ca="true">+IF(OFFSET('Water Data'!$D$28,0,10*ROW('Water Data'!D36))="","",OFFSET('Water Data'!$D$28,0,10*ROW('Water Data'!D36)))</f>
        <v/>
      </c>
      <c r="BU42" s="262" t="str">
        <f ca="true">+IF(OFFSET('Water Data'!$D$29,0,10*ROW('Water Data'!D36))="","",OFFSET('Water Data'!$D$29,0,10*ROW('Water Data'!D36)))</f>
        <v/>
      </c>
      <c r="BV42" s="262" t="str">
        <f ca="true">+IF(OFFSET('Water Data'!$E$27,0,10*ROW('Water Data'!E36))="","",OFFSET('Water Data'!$E$27,0,10*ROW('Water Data'!E36)))</f>
        <v/>
      </c>
      <c r="BW42" s="262" t="str">
        <f ca="true">+IF(OFFSET('Water Data'!$E$28,0,10*ROW('Water Data'!E36))="","",OFFSET('Water Data'!$E$28,0,10*ROW('Water Data'!E36)))</f>
        <v/>
      </c>
      <c r="BX42" s="262" t="str">
        <f ca="true">+IF(OFFSET('Water Data'!$E$29,0,10*ROW('Water Data'!E36))="","",OFFSET('Water Data'!$E$29,0,10*ROW('Water Data'!E36)))</f>
        <v/>
      </c>
      <c r="BY42" s="262" t="str">
        <f ca="true">+IF(OFFSET('Water Data'!$F$27,0,10*ROW('Water Data'!F36))="","",OFFSET('Water Data'!$F$27,0,10*ROW('Water Data'!F36)))</f>
        <v/>
      </c>
      <c r="BZ42" s="262" t="str">
        <f ca="true">+IF(OFFSET('Water Data'!$F$28,0,10*ROW('Water Data'!F36))="","",OFFSET('Water Data'!$F$28,0,10*ROW('Water Data'!F36)))</f>
        <v/>
      </c>
      <c r="CA42" s="262" t="str">
        <f ca="true">+IF(OFFSET('Water Data'!$F$29,0,10*ROW('Water Data'!F36))="","",OFFSET('Water Data'!$F$29,0,10*ROW('Water Data'!F36)))</f>
        <v/>
      </c>
      <c r="CB42" s="262" t="str">
        <f ca="true">+IF(OFFSET('Water Data'!$G$27,0,10*ROW('Water Data'!G36))="","",OFFSET('Water Data'!$G$27,0,10*ROW('Water Data'!G36)))</f>
        <v/>
      </c>
      <c r="CC42" s="262" t="str">
        <f ca="true">+IF(OFFSET('Water Data'!$G$28,0,10*ROW('Water Data'!G36))="","",OFFSET('Water Data'!$G$28,0,10*ROW('Water Data'!G36)))</f>
        <v/>
      </c>
      <c r="CD42" s="262" t="str">
        <f ca="true">+IF(OFFSET('Water Data'!$G$29,0,10*ROW('Water Data'!G36))="","",OFFSET('Water Data'!$G$29,0,10*ROW('Water Data'!G36)))</f>
        <v/>
      </c>
      <c r="CE42" s="262" t="str">
        <f ca="true">+IF(OFFSET('Water Data'!$H$27,0,10*ROW('Water Data'!H36))="","",OFFSET('Water Data'!$H$27,0,10*ROW('Water Data'!H36)))</f>
        <v/>
      </c>
      <c r="CF42" s="262" t="str">
        <f ca="true">+IF(OFFSET('Water Data'!$H$28,0,10*ROW('Water Data'!H36))="","",OFFSET('Water Data'!$H$28,0,10*ROW('Water Data'!H36)))</f>
        <v/>
      </c>
      <c r="CG42" s="262" t="str">
        <f ca="true">+IF(OFFSET('Water Data'!$H$29,0,10*ROW('Water Data'!H36))="","",OFFSET('Water Data'!$H$29,0,10*ROW('Water Data'!H36)))</f>
        <v/>
      </c>
      <c r="CH42" s="262" t="str">
        <f ca="true">+IF(OFFSET('Water Data'!$I$27,0,10*ROW('Water Data'!I36))="","",OFFSET('Water Data'!$I$27,0,10*ROW('Water Data'!I36)))</f>
        <v/>
      </c>
      <c r="CI42" s="262" t="str">
        <f ca="true">+IF(OFFSET('Water Data'!$I$28,0,10*ROW('Water Data'!I36))="","",OFFSET('Water Data'!$I$28,0,10*ROW('Water Data'!I36)))</f>
        <v/>
      </c>
      <c r="CJ42" s="262" t="str">
        <f ca="true">+IF(OFFSET('Water Data'!$I$29,0,10*ROW('Water Data'!I36))="","",OFFSET('Water Data'!$I$29,0,10*ROW('Water Data'!I36)))</f>
        <v/>
      </c>
      <c r="CK42" s="262" t="str">
        <f ca="true">+IF(OFFSET('Sanitation Data'!$D$28,0,10*ROW('Sanitation Data'!D36))="","",OFFSET('Sanitation Data'!$D$28,0,10*ROW('Sanitation Data'!D36)))</f>
        <v/>
      </c>
      <c r="CL42" s="262" t="str">
        <f ca="true">+IF(OFFSET('Sanitation Data'!$D$29,0,10*ROW('Sanitation Data'!D36))="","",OFFSET('Sanitation Data'!$D$29,0,10*ROW('Sanitation Data'!D36)))</f>
        <v/>
      </c>
      <c r="CM42" s="262" t="str">
        <f ca="true">+IF(OFFSET('Sanitation Data'!$D$30,0,10*ROW('Sanitation Data'!D36))="","",OFFSET('Sanitation Data'!$D$30,0,10*ROW('Sanitation Data'!D36)))</f>
        <v/>
      </c>
      <c r="CN42" s="262" t="str">
        <f ca="true">+IF(OFFSET('Sanitation Data'!$D$31,0,10*ROW('Sanitation Data'!D36))="","",OFFSET('Sanitation Data'!$D$31,0,10*ROW('Sanitation Data'!D36)))</f>
        <v/>
      </c>
      <c r="CO42" s="262" t="str">
        <f ca="true">+IF(OFFSET('Sanitation Data'!$D$32,0,10*ROW('Sanitation Data'!D36))="","",OFFSET('Sanitation Data'!$D$32,0,10*ROW('Sanitation Data'!D36)))</f>
        <v/>
      </c>
      <c r="CP42" s="262" t="str">
        <f ca="true">+IF(OFFSET('Sanitation Data'!$E$28,0,10*ROW('Sanitation Data'!E36))="","",OFFSET('Sanitation Data'!$E$28,0,10*ROW('Sanitation Data'!E36)))</f>
        <v/>
      </c>
      <c r="CQ42" s="262" t="str">
        <f ca="true">+IF(OFFSET('Sanitation Data'!$E$29,0,10*ROW('Sanitation Data'!E36))="","",OFFSET('Sanitation Data'!$E$29,0,10*ROW('Sanitation Data'!E36)))</f>
        <v/>
      </c>
      <c r="CR42" s="262" t="str">
        <f ca="true">+IF(OFFSET('Sanitation Data'!$E$30,0,10*ROW('Sanitation Data'!E36))="","",OFFSET('Sanitation Data'!$E$30,0,10*ROW('Sanitation Data'!E36)))</f>
        <v/>
      </c>
      <c r="CS42" s="262" t="str">
        <f ca="true">+IF(OFFSET('Sanitation Data'!$E$31,0,10*ROW('Sanitation Data'!E36))="","",OFFSET('Sanitation Data'!$E$31,0,10*ROW('Sanitation Data'!E36)))</f>
        <v/>
      </c>
      <c r="CT42" s="262" t="str">
        <f ca="true">+IF(OFFSET('Sanitation Data'!$E$32,0,10*ROW('Sanitation Data'!E36))="","",OFFSET('Sanitation Data'!$E$32,0,10*ROW('Sanitation Data'!E36)))</f>
        <v/>
      </c>
      <c r="CU42" s="262" t="str">
        <f ca="true">+IF(OFFSET('Sanitation Data'!$F$28,0,10*ROW('Sanitation Data'!F36))="","",OFFSET('Sanitation Data'!$F$28,0,10*ROW('Sanitation Data'!F36)))</f>
        <v/>
      </c>
      <c r="CV42" s="262" t="str">
        <f ca="true">+IF(OFFSET('Sanitation Data'!$F$29,0,10*ROW('Sanitation Data'!F36))="","",OFFSET('Sanitation Data'!$F$29,0,10*ROW('Sanitation Data'!F36)))</f>
        <v/>
      </c>
      <c r="CW42" s="262" t="str">
        <f ca="true">+IF(OFFSET('Sanitation Data'!$F$30,0,10*ROW('Sanitation Data'!F36))="","",OFFSET('Sanitation Data'!$F$30,0,10*ROW('Sanitation Data'!F36)))</f>
        <v/>
      </c>
      <c r="CX42" s="262" t="str">
        <f ca="true">+IF(OFFSET('Sanitation Data'!$F$31,0,10*ROW('Sanitation Data'!F36))="","",OFFSET('Sanitation Data'!$F$31,0,10*ROW('Sanitation Data'!F36)))</f>
        <v/>
      </c>
      <c r="CY42" s="262" t="str">
        <f ca="true">+IF(OFFSET('Sanitation Data'!$F$32,0,10*ROW('Sanitation Data'!F36))="","",OFFSET('Sanitation Data'!$F$32,0,10*ROW('Sanitation Data'!F36)))</f>
        <v/>
      </c>
      <c r="CZ42" s="262" t="str">
        <f ca="true">+IF(OFFSET('Sanitation Data'!$G$28,0,10*ROW('Sanitation Data'!G36))="","",OFFSET('Sanitation Data'!$G$28,0,10*ROW('Sanitation Data'!G36)))</f>
        <v/>
      </c>
      <c r="DA42" s="262" t="str">
        <f ca="true">+IF(OFFSET('Sanitation Data'!$G$29,0,10*ROW('Sanitation Data'!G36))="","",OFFSET('Sanitation Data'!$G$29,0,10*ROW('Sanitation Data'!G36)))</f>
        <v/>
      </c>
      <c r="DB42" s="262" t="str">
        <f ca="true">+IF(OFFSET('Sanitation Data'!$G$30,0,10*ROW('Sanitation Data'!G36))="","",OFFSET('Sanitation Data'!$G$30,0,10*ROW('Sanitation Data'!G36)))</f>
        <v/>
      </c>
      <c r="DC42" s="262" t="str">
        <f ca="true">+IF(OFFSET('Sanitation Data'!$G$31,0,10*ROW('Sanitation Data'!G36))="","",OFFSET('Sanitation Data'!$G$31,0,10*ROW('Sanitation Data'!G36)))</f>
        <v/>
      </c>
      <c r="DD42" s="262" t="str">
        <f ca="true">+IF(OFFSET('Sanitation Data'!$G$32,0,10*ROW('Sanitation Data'!G36))="","",OFFSET('Sanitation Data'!$G$32,0,10*ROW('Sanitation Data'!G36)))</f>
        <v/>
      </c>
      <c r="DE42" s="262" t="str">
        <f ca="true">+IF(OFFSET('Sanitation Data'!$H$28,0,10*ROW('Sanitation Data'!H36))="","",OFFSET('Sanitation Data'!$H$28,0,10*ROW('Sanitation Data'!H36)))</f>
        <v/>
      </c>
      <c r="DF42" s="262" t="str">
        <f ca="true">+IF(OFFSET('Sanitation Data'!$H$29,0,10*ROW('Sanitation Data'!H36))="","",OFFSET('Sanitation Data'!$H$29,0,10*ROW('Sanitation Data'!H36)))</f>
        <v/>
      </c>
      <c r="DG42" s="262" t="str">
        <f ca="true">+IF(OFFSET('Sanitation Data'!$H$30,0,10*ROW('Sanitation Data'!H36))="","",OFFSET('Sanitation Data'!$H$30,0,10*ROW('Sanitation Data'!H36)))</f>
        <v/>
      </c>
      <c r="DH42" s="262" t="str">
        <f ca="true">+IF(OFFSET('Sanitation Data'!$H$31,0,10*ROW('Sanitation Data'!H36))="","",OFFSET('Sanitation Data'!$H$31,0,10*ROW('Sanitation Data'!H36)))</f>
        <v/>
      </c>
      <c r="DI42" s="262" t="str">
        <f ca="true">+IF(OFFSET('Sanitation Data'!$H$32,0,10*ROW('Sanitation Data'!H36))="","",OFFSET('Sanitation Data'!$H$32,0,10*ROW('Sanitation Data'!H36)))</f>
        <v/>
      </c>
      <c r="DJ42" s="262" t="str">
        <f ca="true">+IF(OFFSET('Sanitation Data'!$I$28,0,10*ROW('Sanitation Data'!I36))="","",OFFSET('Sanitation Data'!$I$28,0,10*ROW('Sanitation Data'!I36)))</f>
        <v/>
      </c>
      <c r="DK42" s="262" t="str">
        <f ca="true">+IF(OFFSET('Sanitation Data'!$I$29,0,10*ROW('Sanitation Data'!I36))="","",OFFSET('Sanitation Data'!$I$29,0,10*ROW('Sanitation Data'!I36)))</f>
        <v/>
      </c>
      <c r="DL42" s="262" t="str">
        <f ca="true">+IF(OFFSET('Sanitation Data'!$I$30,0,10*ROW('Sanitation Data'!I36))="","",OFFSET('Sanitation Data'!$I$30,0,10*ROW('Sanitation Data'!I36)))</f>
        <v/>
      </c>
      <c r="DM42" s="262" t="str">
        <f ca="true">+IF(OFFSET('Sanitation Data'!$I$31,0,10*ROW('Sanitation Data'!I36))="","",OFFSET('Sanitation Data'!$I$31,0,10*ROW('Sanitation Data'!I36)))</f>
        <v/>
      </c>
      <c r="DN42" s="262" t="str">
        <f ca="true">+IF(OFFSET('Sanitation Data'!$I$32,0,10*ROW('Sanitation Data'!I36))="","",OFFSET('Sanitation Data'!$I$32,0,10*ROW('Sanitation Data'!I36)))</f>
        <v/>
      </c>
      <c r="DO42" s="262" t="str">
        <f ca="true">+IF(OFFSET('Hygiene Data'!$D$11,0,10*ROW('Hygiene Data'!D36))="","",OFFSET('Hygiene Data'!$D$11,0,10*ROW('Hygiene Data'!D36)))</f>
        <v/>
      </c>
      <c r="DP42" s="262" t="str">
        <f ca="true">+IF(OFFSET('Hygiene Data'!$D$12,0,10*ROW('Hygiene Data'!D36))="","",OFFSET('Hygiene Data'!$D$12,0,10*ROW('Hygiene Data'!D36)))</f>
        <v/>
      </c>
      <c r="DQ42" s="262" t="str">
        <f ca="true">+IF(OFFSET('Hygiene Data'!$D$13,0,10*ROW('Hygiene Data'!D36))="","",OFFSET('Hygiene Data'!$D$13,0,10*ROW('Hygiene Data'!D36)))</f>
        <v/>
      </c>
      <c r="DR42" s="262" t="str">
        <f ca="true">+IF(OFFSET('Hygiene Data'!$E$11,0,10*ROW('Hygiene Data'!E36))="","",OFFSET('Hygiene Data'!$E$11,0,10*ROW('Hygiene Data'!E36)))</f>
        <v/>
      </c>
      <c r="DS42" s="262" t="str">
        <f ca="true">+IF(OFFSET('Hygiene Data'!$E$12,0,10*ROW('Hygiene Data'!E36))="","",OFFSET('Hygiene Data'!$E$12,0,10*ROW('Hygiene Data'!E36)))</f>
        <v/>
      </c>
      <c r="DT42" s="262" t="str">
        <f ca="true">+IF(OFFSET('Hygiene Data'!$E$13,0,10*ROW('Hygiene Data'!E36))="","",OFFSET('Hygiene Data'!$E$13,0,10*ROW('Hygiene Data'!E36)))</f>
        <v/>
      </c>
      <c r="DU42" s="262" t="str">
        <f ca="true">+IF(OFFSET('Hygiene Data'!$F$11,0,10*ROW('Hygiene Data'!F36))="","",OFFSET('Hygiene Data'!$F$11,0,10*ROW('Hygiene Data'!F36)))</f>
        <v/>
      </c>
      <c r="DV42" s="262" t="str">
        <f ca="true">+IF(OFFSET('Hygiene Data'!$F$12,0,10*ROW('Hygiene Data'!F36))="","",OFFSET('Hygiene Data'!$F$12,0,10*ROW('Hygiene Data'!F36)))</f>
        <v/>
      </c>
      <c r="DW42" s="262" t="str">
        <f ca="true">+IF(OFFSET('Hygiene Data'!$F$13,0,10*ROW('Hygiene Data'!F36))="","",OFFSET('Hygiene Data'!$F$13,0,10*ROW('Hygiene Data'!F36)))</f>
        <v/>
      </c>
      <c r="DX42" s="262" t="str">
        <f ca="true">+IF(OFFSET('Hygiene Data'!$G$11,0,10*ROW('Hygiene Data'!G36))="","",OFFSET('Hygiene Data'!$G$11,0,10*ROW('Hygiene Data'!G36)))</f>
        <v/>
      </c>
      <c r="DY42" s="262" t="str">
        <f ca="true">+IF(OFFSET('Hygiene Data'!$G$12,0,10*ROW('Hygiene Data'!G36))="","",OFFSET('Hygiene Data'!$G$12,0,10*ROW('Hygiene Data'!G36)))</f>
        <v/>
      </c>
      <c r="DZ42" s="262" t="str">
        <f ca="true">+IF(OFFSET('Hygiene Data'!$G$13,0,10*ROW('Hygiene Data'!G36))="","",OFFSET('Hygiene Data'!$G$13,0,10*ROW('Hygiene Data'!G36)))</f>
        <v/>
      </c>
      <c r="EA42" s="262" t="str">
        <f ca="true">+IF(OFFSET('Hygiene Data'!$H$11,0,10*ROW('Hygiene Data'!H36))="","",OFFSET('Hygiene Data'!$H$11,0,10*ROW('Hygiene Data'!H36)))</f>
        <v/>
      </c>
      <c r="EB42" s="262" t="str">
        <f ca="true">+IF(OFFSET('Hygiene Data'!$H$12,0,10*ROW('Hygiene Data'!H36))="","",OFFSET('Hygiene Data'!$H$12,0,10*ROW('Hygiene Data'!H36)))</f>
        <v/>
      </c>
      <c r="EC42" s="262" t="str">
        <f ca="true">+IF(OFFSET('Hygiene Data'!$H$13,0,10*ROW('Hygiene Data'!H36))="","",OFFSET('Hygiene Data'!$H$13,0,10*ROW('Hygiene Data'!H36)))</f>
        <v/>
      </c>
      <c r="ED42" s="262" t="str">
        <f ca="true">+IF(OFFSET('Hygiene Data'!$I$11,0,10*ROW('Hygiene Data'!I36))="","",OFFSET('Hygiene Data'!$I$11,0,10*ROW('Hygiene Data'!I36)))</f>
        <v/>
      </c>
      <c r="EE42" s="262" t="str">
        <f ca="true">+IF(OFFSET('Hygiene Data'!$I$12,0,10*ROW('Hygiene Data'!I36))="","",OFFSET('Hygiene Data'!$I$12,0,10*ROW('Hygiene Data'!I36)))</f>
        <v/>
      </c>
      <c r="EF42" s="262"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8"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2"/>
      <c r="BS43" s="262" t="str">
        <f ca="true">+IF(OFFSET('Water Data'!$D$27,0,10*ROW('Water Data'!D37))="","",OFFSET('Water Data'!$D$27,0,10*ROW('Water Data'!D37)))</f>
        <v/>
      </c>
      <c r="BT43" s="262" t="str">
        <f ca="true">+IF(OFFSET('Water Data'!$D$28,0,10*ROW('Water Data'!D37))="","",OFFSET('Water Data'!$D$28,0,10*ROW('Water Data'!D37)))</f>
        <v/>
      </c>
      <c r="BU43" s="262" t="str">
        <f ca="true">+IF(OFFSET('Water Data'!$D$29,0,10*ROW('Water Data'!D37))="","",OFFSET('Water Data'!$D$29,0,10*ROW('Water Data'!D37)))</f>
        <v/>
      </c>
      <c r="BV43" s="262" t="str">
        <f ca="true">+IF(OFFSET('Water Data'!$E$27,0,10*ROW('Water Data'!E37))="","",OFFSET('Water Data'!$E$27,0,10*ROW('Water Data'!E37)))</f>
        <v/>
      </c>
      <c r="BW43" s="262" t="str">
        <f ca="true">+IF(OFFSET('Water Data'!$E$28,0,10*ROW('Water Data'!E37))="","",OFFSET('Water Data'!$E$28,0,10*ROW('Water Data'!E37)))</f>
        <v/>
      </c>
      <c r="BX43" s="262" t="str">
        <f ca="true">+IF(OFFSET('Water Data'!$E$29,0,10*ROW('Water Data'!E37))="","",OFFSET('Water Data'!$E$29,0,10*ROW('Water Data'!E37)))</f>
        <v/>
      </c>
      <c r="BY43" s="262" t="str">
        <f ca="true">+IF(OFFSET('Water Data'!$F$27,0,10*ROW('Water Data'!F37))="","",OFFSET('Water Data'!$F$27,0,10*ROW('Water Data'!F37)))</f>
        <v/>
      </c>
      <c r="BZ43" s="262" t="str">
        <f ca="true">+IF(OFFSET('Water Data'!$F$28,0,10*ROW('Water Data'!F37))="","",OFFSET('Water Data'!$F$28,0,10*ROW('Water Data'!F37)))</f>
        <v/>
      </c>
      <c r="CA43" s="262" t="str">
        <f ca="true">+IF(OFFSET('Water Data'!$F$29,0,10*ROW('Water Data'!F37))="","",OFFSET('Water Data'!$F$29,0,10*ROW('Water Data'!F37)))</f>
        <v/>
      </c>
      <c r="CB43" s="262" t="str">
        <f ca="true">+IF(OFFSET('Water Data'!$G$27,0,10*ROW('Water Data'!G37))="","",OFFSET('Water Data'!$G$27,0,10*ROW('Water Data'!G37)))</f>
        <v/>
      </c>
      <c r="CC43" s="262" t="str">
        <f ca="true">+IF(OFFSET('Water Data'!$G$28,0,10*ROW('Water Data'!G37))="","",OFFSET('Water Data'!$G$28,0,10*ROW('Water Data'!G37)))</f>
        <v/>
      </c>
      <c r="CD43" s="262" t="str">
        <f ca="true">+IF(OFFSET('Water Data'!$G$29,0,10*ROW('Water Data'!G37))="","",OFFSET('Water Data'!$G$29,0,10*ROW('Water Data'!G37)))</f>
        <v/>
      </c>
      <c r="CE43" s="262" t="str">
        <f ca="true">+IF(OFFSET('Water Data'!$H$27,0,10*ROW('Water Data'!H37))="","",OFFSET('Water Data'!$H$27,0,10*ROW('Water Data'!H37)))</f>
        <v/>
      </c>
      <c r="CF43" s="262" t="str">
        <f ca="true">+IF(OFFSET('Water Data'!$H$28,0,10*ROW('Water Data'!H37))="","",OFFSET('Water Data'!$H$28,0,10*ROW('Water Data'!H37)))</f>
        <v/>
      </c>
      <c r="CG43" s="262" t="str">
        <f ca="true">+IF(OFFSET('Water Data'!$H$29,0,10*ROW('Water Data'!H37))="","",OFFSET('Water Data'!$H$29,0,10*ROW('Water Data'!H37)))</f>
        <v/>
      </c>
      <c r="CH43" s="262" t="str">
        <f ca="true">+IF(OFFSET('Water Data'!$I$27,0,10*ROW('Water Data'!I37))="","",OFFSET('Water Data'!$I$27,0,10*ROW('Water Data'!I37)))</f>
        <v/>
      </c>
      <c r="CI43" s="262" t="str">
        <f ca="true">+IF(OFFSET('Water Data'!$I$28,0,10*ROW('Water Data'!I37))="","",OFFSET('Water Data'!$I$28,0,10*ROW('Water Data'!I37)))</f>
        <v/>
      </c>
      <c r="CJ43" s="262" t="str">
        <f ca="true">+IF(OFFSET('Water Data'!$I$29,0,10*ROW('Water Data'!I37))="","",OFFSET('Water Data'!$I$29,0,10*ROW('Water Data'!I37)))</f>
        <v/>
      </c>
      <c r="CK43" s="262" t="str">
        <f ca="true">+IF(OFFSET('Sanitation Data'!$D$28,0,10*ROW('Sanitation Data'!D37))="","",OFFSET('Sanitation Data'!$D$28,0,10*ROW('Sanitation Data'!D37)))</f>
        <v/>
      </c>
      <c r="CL43" s="262" t="str">
        <f ca="true">+IF(OFFSET('Sanitation Data'!$D$29,0,10*ROW('Sanitation Data'!D37))="","",OFFSET('Sanitation Data'!$D$29,0,10*ROW('Sanitation Data'!D37)))</f>
        <v/>
      </c>
      <c r="CM43" s="262" t="str">
        <f ca="true">+IF(OFFSET('Sanitation Data'!$D$30,0,10*ROW('Sanitation Data'!D37))="","",OFFSET('Sanitation Data'!$D$30,0,10*ROW('Sanitation Data'!D37)))</f>
        <v/>
      </c>
      <c r="CN43" s="262" t="str">
        <f ca="true">+IF(OFFSET('Sanitation Data'!$D$31,0,10*ROW('Sanitation Data'!D37))="","",OFFSET('Sanitation Data'!$D$31,0,10*ROW('Sanitation Data'!D37)))</f>
        <v/>
      </c>
      <c r="CO43" s="262" t="str">
        <f ca="true">+IF(OFFSET('Sanitation Data'!$D$32,0,10*ROW('Sanitation Data'!D37))="","",OFFSET('Sanitation Data'!$D$32,0,10*ROW('Sanitation Data'!D37)))</f>
        <v/>
      </c>
      <c r="CP43" s="262" t="str">
        <f ca="true">+IF(OFFSET('Sanitation Data'!$E$28,0,10*ROW('Sanitation Data'!E37))="","",OFFSET('Sanitation Data'!$E$28,0,10*ROW('Sanitation Data'!E37)))</f>
        <v/>
      </c>
      <c r="CQ43" s="262" t="str">
        <f ca="true">+IF(OFFSET('Sanitation Data'!$E$29,0,10*ROW('Sanitation Data'!E37))="","",OFFSET('Sanitation Data'!$E$29,0,10*ROW('Sanitation Data'!E37)))</f>
        <v/>
      </c>
      <c r="CR43" s="262" t="str">
        <f ca="true">+IF(OFFSET('Sanitation Data'!$E$30,0,10*ROW('Sanitation Data'!E37))="","",OFFSET('Sanitation Data'!$E$30,0,10*ROW('Sanitation Data'!E37)))</f>
        <v/>
      </c>
      <c r="CS43" s="262" t="str">
        <f ca="true">+IF(OFFSET('Sanitation Data'!$E$31,0,10*ROW('Sanitation Data'!E37))="","",OFFSET('Sanitation Data'!$E$31,0,10*ROW('Sanitation Data'!E37)))</f>
        <v/>
      </c>
      <c r="CT43" s="262" t="str">
        <f ca="true">+IF(OFFSET('Sanitation Data'!$E$32,0,10*ROW('Sanitation Data'!E37))="","",OFFSET('Sanitation Data'!$E$32,0,10*ROW('Sanitation Data'!E37)))</f>
        <v/>
      </c>
      <c r="CU43" s="262" t="str">
        <f ca="true">+IF(OFFSET('Sanitation Data'!$F$28,0,10*ROW('Sanitation Data'!F37))="","",OFFSET('Sanitation Data'!$F$28,0,10*ROW('Sanitation Data'!F37)))</f>
        <v/>
      </c>
      <c r="CV43" s="262" t="str">
        <f ca="true">+IF(OFFSET('Sanitation Data'!$F$29,0,10*ROW('Sanitation Data'!F37))="","",OFFSET('Sanitation Data'!$F$29,0,10*ROW('Sanitation Data'!F37)))</f>
        <v/>
      </c>
      <c r="CW43" s="262" t="str">
        <f ca="true">+IF(OFFSET('Sanitation Data'!$F$30,0,10*ROW('Sanitation Data'!F37))="","",OFFSET('Sanitation Data'!$F$30,0,10*ROW('Sanitation Data'!F37)))</f>
        <v/>
      </c>
      <c r="CX43" s="262" t="str">
        <f ca="true">+IF(OFFSET('Sanitation Data'!$F$31,0,10*ROW('Sanitation Data'!F37))="","",OFFSET('Sanitation Data'!$F$31,0,10*ROW('Sanitation Data'!F37)))</f>
        <v/>
      </c>
      <c r="CY43" s="262" t="str">
        <f ca="true">+IF(OFFSET('Sanitation Data'!$F$32,0,10*ROW('Sanitation Data'!F37))="","",OFFSET('Sanitation Data'!$F$32,0,10*ROW('Sanitation Data'!F37)))</f>
        <v/>
      </c>
      <c r="CZ43" s="262" t="str">
        <f ca="true">+IF(OFFSET('Sanitation Data'!$G$28,0,10*ROW('Sanitation Data'!G37))="","",OFFSET('Sanitation Data'!$G$28,0,10*ROW('Sanitation Data'!G37)))</f>
        <v/>
      </c>
      <c r="DA43" s="262" t="str">
        <f ca="true">+IF(OFFSET('Sanitation Data'!$G$29,0,10*ROW('Sanitation Data'!G37))="","",OFFSET('Sanitation Data'!$G$29,0,10*ROW('Sanitation Data'!G37)))</f>
        <v/>
      </c>
      <c r="DB43" s="262" t="str">
        <f ca="true">+IF(OFFSET('Sanitation Data'!$G$30,0,10*ROW('Sanitation Data'!G37))="","",OFFSET('Sanitation Data'!$G$30,0,10*ROW('Sanitation Data'!G37)))</f>
        <v/>
      </c>
      <c r="DC43" s="262" t="str">
        <f ca="true">+IF(OFFSET('Sanitation Data'!$G$31,0,10*ROW('Sanitation Data'!G37))="","",OFFSET('Sanitation Data'!$G$31,0,10*ROW('Sanitation Data'!G37)))</f>
        <v/>
      </c>
      <c r="DD43" s="262" t="str">
        <f ca="true">+IF(OFFSET('Sanitation Data'!$G$32,0,10*ROW('Sanitation Data'!G37))="","",OFFSET('Sanitation Data'!$G$32,0,10*ROW('Sanitation Data'!G37)))</f>
        <v/>
      </c>
      <c r="DE43" s="262" t="str">
        <f ca="true">+IF(OFFSET('Sanitation Data'!$H$28,0,10*ROW('Sanitation Data'!H37))="","",OFFSET('Sanitation Data'!$H$28,0,10*ROW('Sanitation Data'!H37)))</f>
        <v/>
      </c>
      <c r="DF43" s="262" t="str">
        <f ca="true">+IF(OFFSET('Sanitation Data'!$H$29,0,10*ROW('Sanitation Data'!H37))="","",OFFSET('Sanitation Data'!$H$29,0,10*ROW('Sanitation Data'!H37)))</f>
        <v/>
      </c>
      <c r="DG43" s="262" t="str">
        <f ca="true">+IF(OFFSET('Sanitation Data'!$H$30,0,10*ROW('Sanitation Data'!H37))="","",OFFSET('Sanitation Data'!$H$30,0,10*ROW('Sanitation Data'!H37)))</f>
        <v/>
      </c>
      <c r="DH43" s="262" t="str">
        <f ca="true">+IF(OFFSET('Sanitation Data'!$H$31,0,10*ROW('Sanitation Data'!H37))="","",OFFSET('Sanitation Data'!$H$31,0,10*ROW('Sanitation Data'!H37)))</f>
        <v/>
      </c>
      <c r="DI43" s="262" t="str">
        <f ca="true">+IF(OFFSET('Sanitation Data'!$H$32,0,10*ROW('Sanitation Data'!H37))="","",OFFSET('Sanitation Data'!$H$32,0,10*ROW('Sanitation Data'!H37)))</f>
        <v/>
      </c>
      <c r="DJ43" s="262" t="str">
        <f ca="true">+IF(OFFSET('Sanitation Data'!$I$28,0,10*ROW('Sanitation Data'!I37))="","",OFFSET('Sanitation Data'!$I$28,0,10*ROW('Sanitation Data'!I37)))</f>
        <v/>
      </c>
      <c r="DK43" s="262" t="str">
        <f ca="true">+IF(OFFSET('Sanitation Data'!$I$29,0,10*ROW('Sanitation Data'!I37))="","",OFFSET('Sanitation Data'!$I$29,0,10*ROW('Sanitation Data'!I37)))</f>
        <v/>
      </c>
      <c r="DL43" s="262" t="str">
        <f ca="true">+IF(OFFSET('Sanitation Data'!$I$30,0,10*ROW('Sanitation Data'!I37))="","",OFFSET('Sanitation Data'!$I$30,0,10*ROW('Sanitation Data'!I37)))</f>
        <v/>
      </c>
      <c r="DM43" s="262" t="str">
        <f ca="true">+IF(OFFSET('Sanitation Data'!$I$31,0,10*ROW('Sanitation Data'!I37))="","",OFFSET('Sanitation Data'!$I$31,0,10*ROW('Sanitation Data'!I37)))</f>
        <v/>
      </c>
      <c r="DN43" s="262" t="str">
        <f ca="true">+IF(OFFSET('Sanitation Data'!$I$32,0,10*ROW('Sanitation Data'!I37))="","",OFFSET('Sanitation Data'!$I$32,0,10*ROW('Sanitation Data'!I37)))</f>
        <v/>
      </c>
      <c r="DO43" s="262" t="str">
        <f ca="true">+IF(OFFSET('Hygiene Data'!$D$11,0,10*ROW('Hygiene Data'!D37))="","",OFFSET('Hygiene Data'!$D$11,0,10*ROW('Hygiene Data'!D37)))</f>
        <v/>
      </c>
      <c r="DP43" s="262" t="str">
        <f ca="true">+IF(OFFSET('Hygiene Data'!$D$12,0,10*ROW('Hygiene Data'!D37))="","",OFFSET('Hygiene Data'!$D$12,0,10*ROW('Hygiene Data'!D37)))</f>
        <v/>
      </c>
      <c r="DQ43" s="262" t="str">
        <f ca="true">+IF(OFFSET('Hygiene Data'!$D$13,0,10*ROW('Hygiene Data'!D37))="","",OFFSET('Hygiene Data'!$D$13,0,10*ROW('Hygiene Data'!D37)))</f>
        <v/>
      </c>
      <c r="DR43" s="262" t="str">
        <f ca="true">+IF(OFFSET('Hygiene Data'!$E$11,0,10*ROW('Hygiene Data'!E37))="","",OFFSET('Hygiene Data'!$E$11,0,10*ROW('Hygiene Data'!E37)))</f>
        <v/>
      </c>
      <c r="DS43" s="262" t="str">
        <f ca="true">+IF(OFFSET('Hygiene Data'!$E$12,0,10*ROW('Hygiene Data'!E37))="","",OFFSET('Hygiene Data'!$E$12,0,10*ROW('Hygiene Data'!E37)))</f>
        <v/>
      </c>
      <c r="DT43" s="262" t="str">
        <f ca="true">+IF(OFFSET('Hygiene Data'!$E$13,0,10*ROW('Hygiene Data'!E37))="","",OFFSET('Hygiene Data'!$E$13,0,10*ROW('Hygiene Data'!E37)))</f>
        <v/>
      </c>
      <c r="DU43" s="262" t="str">
        <f ca="true">+IF(OFFSET('Hygiene Data'!$F$11,0,10*ROW('Hygiene Data'!F37))="","",OFFSET('Hygiene Data'!$F$11,0,10*ROW('Hygiene Data'!F37)))</f>
        <v/>
      </c>
      <c r="DV43" s="262" t="str">
        <f ca="true">+IF(OFFSET('Hygiene Data'!$F$12,0,10*ROW('Hygiene Data'!F37))="","",OFFSET('Hygiene Data'!$F$12,0,10*ROW('Hygiene Data'!F37)))</f>
        <v/>
      </c>
      <c r="DW43" s="262" t="str">
        <f ca="true">+IF(OFFSET('Hygiene Data'!$F$13,0,10*ROW('Hygiene Data'!F37))="","",OFFSET('Hygiene Data'!$F$13,0,10*ROW('Hygiene Data'!F37)))</f>
        <v/>
      </c>
      <c r="DX43" s="262" t="str">
        <f ca="true">+IF(OFFSET('Hygiene Data'!$G$11,0,10*ROW('Hygiene Data'!G37))="","",OFFSET('Hygiene Data'!$G$11,0,10*ROW('Hygiene Data'!G37)))</f>
        <v/>
      </c>
      <c r="DY43" s="262" t="str">
        <f ca="true">+IF(OFFSET('Hygiene Data'!$G$12,0,10*ROW('Hygiene Data'!G37))="","",OFFSET('Hygiene Data'!$G$12,0,10*ROW('Hygiene Data'!G37)))</f>
        <v/>
      </c>
      <c r="DZ43" s="262" t="str">
        <f ca="true">+IF(OFFSET('Hygiene Data'!$G$13,0,10*ROW('Hygiene Data'!G37))="","",OFFSET('Hygiene Data'!$G$13,0,10*ROW('Hygiene Data'!G37)))</f>
        <v/>
      </c>
      <c r="EA43" s="262" t="str">
        <f ca="true">+IF(OFFSET('Hygiene Data'!$H$11,0,10*ROW('Hygiene Data'!H37))="","",OFFSET('Hygiene Data'!$H$11,0,10*ROW('Hygiene Data'!H37)))</f>
        <v/>
      </c>
      <c r="EB43" s="262" t="str">
        <f ca="true">+IF(OFFSET('Hygiene Data'!$H$12,0,10*ROW('Hygiene Data'!H37))="","",OFFSET('Hygiene Data'!$H$12,0,10*ROW('Hygiene Data'!H37)))</f>
        <v/>
      </c>
      <c r="EC43" s="262" t="str">
        <f ca="true">+IF(OFFSET('Hygiene Data'!$H$13,0,10*ROW('Hygiene Data'!H37))="","",OFFSET('Hygiene Data'!$H$13,0,10*ROW('Hygiene Data'!H37)))</f>
        <v/>
      </c>
      <c r="ED43" s="262" t="str">
        <f ca="true">+IF(OFFSET('Hygiene Data'!$I$11,0,10*ROW('Hygiene Data'!I37))="","",OFFSET('Hygiene Data'!$I$11,0,10*ROW('Hygiene Data'!I37)))</f>
        <v/>
      </c>
      <c r="EE43" s="262" t="str">
        <f ca="true">+IF(OFFSET('Hygiene Data'!$I$12,0,10*ROW('Hygiene Data'!I37))="","",OFFSET('Hygiene Data'!$I$12,0,10*ROW('Hygiene Data'!I37)))</f>
        <v/>
      </c>
      <c r="EF43" s="262"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8"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2"/>
      <c r="BS44" s="262" t="str">
        <f ca="true">+IF(OFFSET('Water Data'!$D$27,0,10*ROW('Water Data'!D38))="","",OFFSET('Water Data'!$D$27,0,10*ROW('Water Data'!D38)))</f>
        <v/>
      </c>
      <c r="BT44" s="262" t="str">
        <f ca="true">+IF(OFFSET('Water Data'!$D$28,0,10*ROW('Water Data'!D38))="","",OFFSET('Water Data'!$D$28,0,10*ROW('Water Data'!D38)))</f>
        <v/>
      </c>
      <c r="BU44" s="262" t="str">
        <f ca="true">+IF(OFFSET('Water Data'!$D$29,0,10*ROW('Water Data'!D38))="","",OFFSET('Water Data'!$D$29,0,10*ROW('Water Data'!D38)))</f>
        <v/>
      </c>
      <c r="BV44" s="262" t="str">
        <f ca="true">+IF(OFFSET('Water Data'!$E$27,0,10*ROW('Water Data'!E38))="","",OFFSET('Water Data'!$E$27,0,10*ROW('Water Data'!E38)))</f>
        <v/>
      </c>
      <c r="BW44" s="262" t="str">
        <f ca="true">+IF(OFFSET('Water Data'!$E$28,0,10*ROW('Water Data'!E38))="","",OFFSET('Water Data'!$E$28,0,10*ROW('Water Data'!E38)))</f>
        <v/>
      </c>
      <c r="BX44" s="262" t="str">
        <f ca="true">+IF(OFFSET('Water Data'!$E$29,0,10*ROW('Water Data'!E38))="","",OFFSET('Water Data'!$E$29,0,10*ROW('Water Data'!E38)))</f>
        <v/>
      </c>
      <c r="BY44" s="262" t="str">
        <f ca="true">+IF(OFFSET('Water Data'!$F$27,0,10*ROW('Water Data'!F38))="","",OFFSET('Water Data'!$F$27,0,10*ROW('Water Data'!F38)))</f>
        <v/>
      </c>
      <c r="BZ44" s="262" t="str">
        <f ca="true">+IF(OFFSET('Water Data'!$F$28,0,10*ROW('Water Data'!F38))="","",OFFSET('Water Data'!$F$28,0,10*ROW('Water Data'!F38)))</f>
        <v/>
      </c>
      <c r="CA44" s="262" t="str">
        <f ca="true">+IF(OFFSET('Water Data'!$F$29,0,10*ROW('Water Data'!F38))="","",OFFSET('Water Data'!$F$29,0,10*ROW('Water Data'!F38)))</f>
        <v/>
      </c>
      <c r="CB44" s="262" t="str">
        <f ca="true">+IF(OFFSET('Water Data'!$G$27,0,10*ROW('Water Data'!G38))="","",OFFSET('Water Data'!$G$27,0,10*ROW('Water Data'!G38)))</f>
        <v/>
      </c>
      <c r="CC44" s="262" t="str">
        <f ca="true">+IF(OFFSET('Water Data'!$G$28,0,10*ROW('Water Data'!G38))="","",OFFSET('Water Data'!$G$28,0,10*ROW('Water Data'!G38)))</f>
        <v/>
      </c>
      <c r="CD44" s="262" t="str">
        <f ca="true">+IF(OFFSET('Water Data'!$G$29,0,10*ROW('Water Data'!G38))="","",OFFSET('Water Data'!$G$29,0,10*ROW('Water Data'!G38)))</f>
        <v/>
      </c>
      <c r="CE44" s="262" t="str">
        <f ca="true">+IF(OFFSET('Water Data'!$H$27,0,10*ROW('Water Data'!H38))="","",OFFSET('Water Data'!$H$27,0,10*ROW('Water Data'!H38)))</f>
        <v/>
      </c>
      <c r="CF44" s="262" t="str">
        <f ca="true">+IF(OFFSET('Water Data'!$H$28,0,10*ROW('Water Data'!H38))="","",OFFSET('Water Data'!$H$28,0,10*ROW('Water Data'!H38)))</f>
        <v/>
      </c>
      <c r="CG44" s="262" t="str">
        <f ca="true">+IF(OFFSET('Water Data'!$H$29,0,10*ROW('Water Data'!H38))="","",OFFSET('Water Data'!$H$29,0,10*ROW('Water Data'!H38)))</f>
        <v/>
      </c>
      <c r="CH44" s="262" t="str">
        <f ca="true">+IF(OFFSET('Water Data'!$I$27,0,10*ROW('Water Data'!I38))="","",OFFSET('Water Data'!$I$27,0,10*ROW('Water Data'!I38)))</f>
        <v/>
      </c>
      <c r="CI44" s="262" t="str">
        <f ca="true">+IF(OFFSET('Water Data'!$I$28,0,10*ROW('Water Data'!I38))="","",OFFSET('Water Data'!$I$28,0,10*ROW('Water Data'!I38)))</f>
        <v/>
      </c>
      <c r="CJ44" s="262" t="str">
        <f ca="true">+IF(OFFSET('Water Data'!$I$29,0,10*ROW('Water Data'!I38))="","",OFFSET('Water Data'!$I$29,0,10*ROW('Water Data'!I38)))</f>
        <v/>
      </c>
      <c r="CK44" s="262" t="str">
        <f ca="true">+IF(OFFSET('Sanitation Data'!$D$28,0,10*ROW('Sanitation Data'!D38))="","",OFFSET('Sanitation Data'!$D$28,0,10*ROW('Sanitation Data'!D38)))</f>
        <v/>
      </c>
      <c r="CL44" s="262" t="str">
        <f ca="true">+IF(OFFSET('Sanitation Data'!$D$29,0,10*ROW('Sanitation Data'!D38))="","",OFFSET('Sanitation Data'!$D$29,0,10*ROW('Sanitation Data'!D38)))</f>
        <v/>
      </c>
      <c r="CM44" s="262" t="str">
        <f ca="true">+IF(OFFSET('Sanitation Data'!$D$30,0,10*ROW('Sanitation Data'!D38))="","",OFFSET('Sanitation Data'!$D$30,0,10*ROW('Sanitation Data'!D38)))</f>
        <v/>
      </c>
      <c r="CN44" s="262" t="str">
        <f ca="true">+IF(OFFSET('Sanitation Data'!$D$31,0,10*ROW('Sanitation Data'!D38))="","",OFFSET('Sanitation Data'!$D$31,0,10*ROW('Sanitation Data'!D38)))</f>
        <v/>
      </c>
      <c r="CO44" s="262" t="str">
        <f ca="true">+IF(OFFSET('Sanitation Data'!$D$32,0,10*ROW('Sanitation Data'!D38))="","",OFFSET('Sanitation Data'!$D$32,0,10*ROW('Sanitation Data'!D38)))</f>
        <v/>
      </c>
      <c r="CP44" s="262" t="str">
        <f ca="true">+IF(OFFSET('Sanitation Data'!$E$28,0,10*ROW('Sanitation Data'!E38))="","",OFFSET('Sanitation Data'!$E$28,0,10*ROW('Sanitation Data'!E38)))</f>
        <v/>
      </c>
      <c r="CQ44" s="262" t="str">
        <f ca="true">+IF(OFFSET('Sanitation Data'!$E$29,0,10*ROW('Sanitation Data'!E38))="","",OFFSET('Sanitation Data'!$E$29,0,10*ROW('Sanitation Data'!E38)))</f>
        <v/>
      </c>
      <c r="CR44" s="262" t="str">
        <f ca="true">+IF(OFFSET('Sanitation Data'!$E$30,0,10*ROW('Sanitation Data'!E38))="","",OFFSET('Sanitation Data'!$E$30,0,10*ROW('Sanitation Data'!E38)))</f>
        <v/>
      </c>
      <c r="CS44" s="262" t="str">
        <f ca="true">+IF(OFFSET('Sanitation Data'!$E$31,0,10*ROW('Sanitation Data'!E38))="","",OFFSET('Sanitation Data'!$E$31,0,10*ROW('Sanitation Data'!E38)))</f>
        <v/>
      </c>
      <c r="CT44" s="262" t="str">
        <f ca="true">+IF(OFFSET('Sanitation Data'!$E$32,0,10*ROW('Sanitation Data'!E38))="","",OFFSET('Sanitation Data'!$E$32,0,10*ROW('Sanitation Data'!E38)))</f>
        <v/>
      </c>
      <c r="CU44" s="262" t="str">
        <f ca="true">+IF(OFFSET('Sanitation Data'!$F$28,0,10*ROW('Sanitation Data'!F38))="","",OFFSET('Sanitation Data'!$F$28,0,10*ROW('Sanitation Data'!F38)))</f>
        <v/>
      </c>
      <c r="CV44" s="262" t="str">
        <f ca="true">+IF(OFFSET('Sanitation Data'!$F$29,0,10*ROW('Sanitation Data'!F38))="","",OFFSET('Sanitation Data'!$F$29,0,10*ROW('Sanitation Data'!F38)))</f>
        <v/>
      </c>
      <c r="CW44" s="262" t="str">
        <f ca="true">+IF(OFFSET('Sanitation Data'!$F$30,0,10*ROW('Sanitation Data'!F38))="","",OFFSET('Sanitation Data'!$F$30,0,10*ROW('Sanitation Data'!F38)))</f>
        <v/>
      </c>
      <c r="CX44" s="262" t="str">
        <f ca="true">+IF(OFFSET('Sanitation Data'!$F$31,0,10*ROW('Sanitation Data'!F38))="","",OFFSET('Sanitation Data'!$F$31,0,10*ROW('Sanitation Data'!F38)))</f>
        <v/>
      </c>
      <c r="CY44" s="262" t="str">
        <f ca="true">+IF(OFFSET('Sanitation Data'!$F$32,0,10*ROW('Sanitation Data'!F38))="","",OFFSET('Sanitation Data'!$F$32,0,10*ROW('Sanitation Data'!F38)))</f>
        <v/>
      </c>
      <c r="CZ44" s="262" t="str">
        <f ca="true">+IF(OFFSET('Sanitation Data'!$G$28,0,10*ROW('Sanitation Data'!G38))="","",OFFSET('Sanitation Data'!$G$28,0,10*ROW('Sanitation Data'!G38)))</f>
        <v/>
      </c>
      <c r="DA44" s="262" t="str">
        <f ca="true">+IF(OFFSET('Sanitation Data'!$G$29,0,10*ROW('Sanitation Data'!G38))="","",OFFSET('Sanitation Data'!$G$29,0,10*ROW('Sanitation Data'!G38)))</f>
        <v/>
      </c>
      <c r="DB44" s="262" t="str">
        <f ca="true">+IF(OFFSET('Sanitation Data'!$G$30,0,10*ROW('Sanitation Data'!G38))="","",OFFSET('Sanitation Data'!$G$30,0,10*ROW('Sanitation Data'!G38)))</f>
        <v/>
      </c>
      <c r="DC44" s="262" t="str">
        <f ca="true">+IF(OFFSET('Sanitation Data'!$G$31,0,10*ROW('Sanitation Data'!G38))="","",OFFSET('Sanitation Data'!$G$31,0,10*ROW('Sanitation Data'!G38)))</f>
        <v/>
      </c>
      <c r="DD44" s="262" t="str">
        <f ca="true">+IF(OFFSET('Sanitation Data'!$G$32,0,10*ROW('Sanitation Data'!G38))="","",OFFSET('Sanitation Data'!$G$32,0,10*ROW('Sanitation Data'!G38)))</f>
        <v/>
      </c>
      <c r="DE44" s="262" t="str">
        <f ca="true">+IF(OFFSET('Sanitation Data'!$H$28,0,10*ROW('Sanitation Data'!H38))="","",OFFSET('Sanitation Data'!$H$28,0,10*ROW('Sanitation Data'!H38)))</f>
        <v/>
      </c>
      <c r="DF44" s="262" t="str">
        <f ca="true">+IF(OFFSET('Sanitation Data'!$H$29,0,10*ROW('Sanitation Data'!H38))="","",OFFSET('Sanitation Data'!$H$29,0,10*ROW('Sanitation Data'!H38)))</f>
        <v/>
      </c>
      <c r="DG44" s="262" t="str">
        <f ca="true">+IF(OFFSET('Sanitation Data'!$H$30,0,10*ROW('Sanitation Data'!H38))="","",OFFSET('Sanitation Data'!$H$30,0,10*ROW('Sanitation Data'!H38)))</f>
        <v/>
      </c>
      <c r="DH44" s="262" t="str">
        <f ca="true">+IF(OFFSET('Sanitation Data'!$H$31,0,10*ROW('Sanitation Data'!H38))="","",OFFSET('Sanitation Data'!$H$31,0,10*ROW('Sanitation Data'!H38)))</f>
        <v/>
      </c>
      <c r="DI44" s="262" t="str">
        <f ca="true">+IF(OFFSET('Sanitation Data'!$H$32,0,10*ROW('Sanitation Data'!H38))="","",OFFSET('Sanitation Data'!$H$32,0,10*ROW('Sanitation Data'!H38)))</f>
        <v/>
      </c>
      <c r="DJ44" s="262" t="str">
        <f ca="true">+IF(OFFSET('Sanitation Data'!$I$28,0,10*ROW('Sanitation Data'!I38))="","",OFFSET('Sanitation Data'!$I$28,0,10*ROW('Sanitation Data'!I38)))</f>
        <v/>
      </c>
      <c r="DK44" s="262" t="str">
        <f ca="true">+IF(OFFSET('Sanitation Data'!$I$29,0,10*ROW('Sanitation Data'!I38))="","",OFFSET('Sanitation Data'!$I$29,0,10*ROW('Sanitation Data'!I38)))</f>
        <v/>
      </c>
      <c r="DL44" s="262" t="str">
        <f ca="true">+IF(OFFSET('Sanitation Data'!$I$30,0,10*ROW('Sanitation Data'!I38))="","",OFFSET('Sanitation Data'!$I$30,0,10*ROW('Sanitation Data'!I38)))</f>
        <v/>
      </c>
      <c r="DM44" s="262" t="str">
        <f ca="true">+IF(OFFSET('Sanitation Data'!$I$31,0,10*ROW('Sanitation Data'!I38))="","",OFFSET('Sanitation Data'!$I$31,0,10*ROW('Sanitation Data'!I38)))</f>
        <v/>
      </c>
      <c r="DN44" s="262" t="str">
        <f ca="true">+IF(OFFSET('Sanitation Data'!$I$32,0,10*ROW('Sanitation Data'!I38))="","",OFFSET('Sanitation Data'!$I$32,0,10*ROW('Sanitation Data'!I38)))</f>
        <v/>
      </c>
      <c r="DO44" s="262" t="str">
        <f ca="true">+IF(OFFSET('Hygiene Data'!$D$11,0,10*ROW('Hygiene Data'!D38))="","",OFFSET('Hygiene Data'!$D$11,0,10*ROW('Hygiene Data'!D38)))</f>
        <v/>
      </c>
      <c r="DP44" s="262" t="str">
        <f ca="true">+IF(OFFSET('Hygiene Data'!$D$12,0,10*ROW('Hygiene Data'!D38))="","",OFFSET('Hygiene Data'!$D$12,0,10*ROW('Hygiene Data'!D38)))</f>
        <v/>
      </c>
      <c r="DQ44" s="262" t="str">
        <f ca="true">+IF(OFFSET('Hygiene Data'!$D$13,0,10*ROW('Hygiene Data'!D38))="","",OFFSET('Hygiene Data'!$D$13,0,10*ROW('Hygiene Data'!D38)))</f>
        <v/>
      </c>
      <c r="DR44" s="262" t="str">
        <f ca="true">+IF(OFFSET('Hygiene Data'!$E$11,0,10*ROW('Hygiene Data'!E38))="","",OFFSET('Hygiene Data'!$E$11,0,10*ROW('Hygiene Data'!E38)))</f>
        <v/>
      </c>
      <c r="DS44" s="262" t="str">
        <f ca="true">+IF(OFFSET('Hygiene Data'!$E$12,0,10*ROW('Hygiene Data'!E38))="","",OFFSET('Hygiene Data'!$E$12,0,10*ROW('Hygiene Data'!E38)))</f>
        <v/>
      </c>
      <c r="DT44" s="262" t="str">
        <f ca="true">+IF(OFFSET('Hygiene Data'!$E$13,0,10*ROW('Hygiene Data'!E38))="","",OFFSET('Hygiene Data'!$E$13,0,10*ROW('Hygiene Data'!E38)))</f>
        <v/>
      </c>
      <c r="DU44" s="262" t="str">
        <f ca="true">+IF(OFFSET('Hygiene Data'!$F$11,0,10*ROW('Hygiene Data'!F38))="","",OFFSET('Hygiene Data'!$F$11,0,10*ROW('Hygiene Data'!F38)))</f>
        <v/>
      </c>
      <c r="DV44" s="262" t="str">
        <f ca="true">+IF(OFFSET('Hygiene Data'!$F$12,0,10*ROW('Hygiene Data'!F38))="","",OFFSET('Hygiene Data'!$F$12,0,10*ROW('Hygiene Data'!F38)))</f>
        <v/>
      </c>
      <c r="DW44" s="262" t="str">
        <f ca="true">+IF(OFFSET('Hygiene Data'!$F$13,0,10*ROW('Hygiene Data'!F38))="","",OFFSET('Hygiene Data'!$F$13,0,10*ROW('Hygiene Data'!F38)))</f>
        <v/>
      </c>
      <c r="DX44" s="262" t="str">
        <f ca="true">+IF(OFFSET('Hygiene Data'!$G$11,0,10*ROW('Hygiene Data'!G38))="","",OFFSET('Hygiene Data'!$G$11,0,10*ROW('Hygiene Data'!G38)))</f>
        <v/>
      </c>
      <c r="DY44" s="262" t="str">
        <f ca="true">+IF(OFFSET('Hygiene Data'!$G$12,0,10*ROW('Hygiene Data'!G38))="","",OFFSET('Hygiene Data'!$G$12,0,10*ROW('Hygiene Data'!G38)))</f>
        <v/>
      </c>
      <c r="DZ44" s="262" t="str">
        <f ca="true">+IF(OFFSET('Hygiene Data'!$G$13,0,10*ROW('Hygiene Data'!G38))="","",OFFSET('Hygiene Data'!$G$13,0,10*ROW('Hygiene Data'!G38)))</f>
        <v/>
      </c>
      <c r="EA44" s="262" t="str">
        <f ca="true">+IF(OFFSET('Hygiene Data'!$H$11,0,10*ROW('Hygiene Data'!H38))="","",OFFSET('Hygiene Data'!$H$11,0,10*ROW('Hygiene Data'!H38)))</f>
        <v/>
      </c>
      <c r="EB44" s="262" t="str">
        <f ca="true">+IF(OFFSET('Hygiene Data'!$H$12,0,10*ROW('Hygiene Data'!H38))="","",OFFSET('Hygiene Data'!$H$12,0,10*ROW('Hygiene Data'!H38)))</f>
        <v/>
      </c>
      <c r="EC44" s="262" t="str">
        <f ca="true">+IF(OFFSET('Hygiene Data'!$H$13,0,10*ROW('Hygiene Data'!H38))="","",OFFSET('Hygiene Data'!$H$13,0,10*ROW('Hygiene Data'!H38)))</f>
        <v/>
      </c>
      <c r="ED44" s="262" t="str">
        <f ca="true">+IF(OFFSET('Hygiene Data'!$I$11,0,10*ROW('Hygiene Data'!I38))="","",OFFSET('Hygiene Data'!$I$11,0,10*ROW('Hygiene Data'!I38)))</f>
        <v/>
      </c>
      <c r="EE44" s="262" t="str">
        <f ca="true">+IF(OFFSET('Hygiene Data'!$I$12,0,10*ROW('Hygiene Data'!I38))="","",OFFSET('Hygiene Data'!$I$12,0,10*ROW('Hygiene Data'!I38)))</f>
        <v/>
      </c>
      <c r="EF44" s="262"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8"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2"/>
      <c r="BS45" s="262" t="str">
        <f ca="true">+IF(OFFSET('Water Data'!$D$27,0,10*ROW('Water Data'!D39))="","",OFFSET('Water Data'!$D$27,0,10*ROW('Water Data'!D39)))</f>
        <v/>
      </c>
      <c r="BT45" s="262" t="str">
        <f ca="true">+IF(OFFSET('Water Data'!$D$28,0,10*ROW('Water Data'!D39))="","",OFFSET('Water Data'!$D$28,0,10*ROW('Water Data'!D39)))</f>
        <v/>
      </c>
      <c r="BU45" s="262" t="str">
        <f ca="true">+IF(OFFSET('Water Data'!$D$29,0,10*ROW('Water Data'!D39))="","",OFFSET('Water Data'!$D$29,0,10*ROW('Water Data'!D39)))</f>
        <v/>
      </c>
      <c r="BV45" s="262" t="str">
        <f ca="true">+IF(OFFSET('Water Data'!$E$27,0,10*ROW('Water Data'!E39))="","",OFFSET('Water Data'!$E$27,0,10*ROW('Water Data'!E39)))</f>
        <v/>
      </c>
      <c r="BW45" s="262" t="str">
        <f ca="true">+IF(OFFSET('Water Data'!$E$28,0,10*ROW('Water Data'!E39))="","",OFFSET('Water Data'!$E$28,0,10*ROW('Water Data'!E39)))</f>
        <v/>
      </c>
      <c r="BX45" s="262" t="str">
        <f ca="true">+IF(OFFSET('Water Data'!$E$29,0,10*ROW('Water Data'!E39))="","",OFFSET('Water Data'!$E$29,0,10*ROW('Water Data'!E39)))</f>
        <v/>
      </c>
      <c r="BY45" s="262" t="str">
        <f ca="true">+IF(OFFSET('Water Data'!$F$27,0,10*ROW('Water Data'!F39))="","",OFFSET('Water Data'!$F$27,0,10*ROW('Water Data'!F39)))</f>
        <v/>
      </c>
      <c r="BZ45" s="262" t="str">
        <f ca="true">+IF(OFFSET('Water Data'!$F$28,0,10*ROW('Water Data'!F39))="","",OFFSET('Water Data'!$F$28,0,10*ROW('Water Data'!F39)))</f>
        <v/>
      </c>
      <c r="CA45" s="262" t="str">
        <f ca="true">+IF(OFFSET('Water Data'!$F$29,0,10*ROW('Water Data'!F39))="","",OFFSET('Water Data'!$F$29,0,10*ROW('Water Data'!F39)))</f>
        <v/>
      </c>
      <c r="CB45" s="262" t="str">
        <f ca="true">+IF(OFFSET('Water Data'!$G$27,0,10*ROW('Water Data'!G39))="","",OFFSET('Water Data'!$G$27,0,10*ROW('Water Data'!G39)))</f>
        <v/>
      </c>
      <c r="CC45" s="262" t="str">
        <f ca="true">+IF(OFFSET('Water Data'!$G$28,0,10*ROW('Water Data'!G39))="","",OFFSET('Water Data'!$G$28,0,10*ROW('Water Data'!G39)))</f>
        <v/>
      </c>
      <c r="CD45" s="262" t="str">
        <f ca="true">+IF(OFFSET('Water Data'!$G$29,0,10*ROW('Water Data'!G39))="","",OFFSET('Water Data'!$G$29,0,10*ROW('Water Data'!G39)))</f>
        <v/>
      </c>
      <c r="CE45" s="262" t="str">
        <f ca="true">+IF(OFFSET('Water Data'!$H$27,0,10*ROW('Water Data'!H39))="","",OFFSET('Water Data'!$H$27,0,10*ROW('Water Data'!H39)))</f>
        <v/>
      </c>
      <c r="CF45" s="262" t="str">
        <f ca="true">+IF(OFFSET('Water Data'!$H$28,0,10*ROW('Water Data'!H39))="","",OFFSET('Water Data'!$H$28,0,10*ROW('Water Data'!H39)))</f>
        <v/>
      </c>
      <c r="CG45" s="262" t="str">
        <f ca="true">+IF(OFFSET('Water Data'!$H$29,0,10*ROW('Water Data'!H39))="","",OFFSET('Water Data'!$H$29,0,10*ROW('Water Data'!H39)))</f>
        <v/>
      </c>
      <c r="CH45" s="262" t="str">
        <f ca="true">+IF(OFFSET('Water Data'!$I$27,0,10*ROW('Water Data'!I39))="","",OFFSET('Water Data'!$I$27,0,10*ROW('Water Data'!I39)))</f>
        <v/>
      </c>
      <c r="CI45" s="262" t="str">
        <f ca="true">+IF(OFFSET('Water Data'!$I$28,0,10*ROW('Water Data'!I39))="","",OFFSET('Water Data'!$I$28,0,10*ROW('Water Data'!I39)))</f>
        <v/>
      </c>
      <c r="CJ45" s="262" t="str">
        <f ca="true">+IF(OFFSET('Water Data'!$I$29,0,10*ROW('Water Data'!I39))="","",OFFSET('Water Data'!$I$29,0,10*ROW('Water Data'!I39)))</f>
        <v/>
      </c>
      <c r="CK45" s="262" t="str">
        <f ca="true">+IF(OFFSET('Sanitation Data'!$D$28,0,10*ROW('Sanitation Data'!D39))="","",OFFSET('Sanitation Data'!$D$28,0,10*ROW('Sanitation Data'!D39)))</f>
        <v/>
      </c>
      <c r="CL45" s="262" t="str">
        <f ca="true">+IF(OFFSET('Sanitation Data'!$D$29,0,10*ROW('Sanitation Data'!D39))="","",OFFSET('Sanitation Data'!$D$29,0,10*ROW('Sanitation Data'!D39)))</f>
        <v/>
      </c>
      <c r="CM45" s="262" t="str">
        <f ca="true">+IF(OFFSET('Sanitation Data'!$D$30,0,10*ROW('Sanitation Data'!D39))="","",OFFSET('Sanitation Data'!$D$30,0,10*ROW('Sanitation Data'!D39)))</f>
        <v/>
      </c>
      <c r="CN45" s="262" t="str">
        <f ca="true">+IF(OFFSET('Sanitation Data'!$D$31,0,10*ROW('Sanitation Data'!D39))="","",OFFSET('Sanitation Data'!$D$31,0,10*ROW('Sanitation Data'!D39)))</f>
        <v/>
      </c>
      <c r="CO45" s="262" t="str">
        <f ca="true">+IF(OFFSET('Sanitation Data'!$D$32,0,10*ROW('Sanitation Data'!D39))="","",OFFSET('Sanitation Data'!$D$32,0,10*ROW('Sanitation Data'!D39)))</f>
        <v/>
      </c>
      <c r="CP45" s="262" t="str">
        <f ca="true">+IF(OFFSET('Sanitation Data'!$E$28,0,10*ROW('Sanitation Data'!E39))="","",OFFSET('Sanitation Data'!$E$28,0,10*ROW('Sanitation Data'!E39)))</f>
        <v/>
      </c>
      <c r="CQ45" s="262" t="str">
        <f ca="true">+IF(OFFSET('Sanitation Data'!$E$29,0,10*ROW('Sanitation Data'!E39))="","",OFFSET('Sanitation Data'!$E$29,0,10*ROW('Sanitation Data'!E39)))</f>
        <v/>
      </c>
      <c r="CR45" s="262" t="str">
        <f ca="true">+IF(OFFSET('Sanitation Data'!$E$30,0,10*ROW('Sanitation Data'!E39))="","",OFFSET('Sanitation Data'!$E$30,0,10*ROW('Sanitation Data'!E39)))</f>
        <v/>
      </c>
      <c r="CS45" s="262" t="str">
        <f ca="true">+IF(OFFSET('Sanitation Data'!$E$31,0,10*ROW('Sanitation Data'!E39))="","",OFFSET('Sanitation Data'!$E$31,0,10*ROW('Sanitation Data'!E39)))</f>
        <v/>
      </c>
      <c r="CT45" s="262" t="str">
        <f ca="true">+IF(OFFSET('Sanitation Data'!$E$32,0,10*ROW('Sanitation Data'!E39))="","",OFFSET('Sanitation Data'!$E$32,0,10*ROW('Sanitation Data'!E39)))</f>
        <v/>
      </c>
      <c r="CU45" s="262" t="str">
        <f ca="true">+IF(OFFSET('Sanitation Data'!$F$28,0,10*ROW('Sanitation Data'!F39))="","",OFFSET('Sanitation Data'!$F$28,0,10*ROW('Sanitation Data'!F39)))</f>
        <v/>
      </c>
      <c r="CV45" s="262" t="str">
        <f ca="true">+IF(OFFSET('Sanitation Data'!$F$29,0,10*ROW('Sanitation Data'!F39))="","",OFFSET('Sanitation Data'!$F$29,0,10*ROW('Sanitation Data'!F39)))</f>
        <v/>
      </c>
      <c r="CW45" s="262" t="str">
        <f ca="true">+IF(OFFSET('Sanitation Data'!$F$30,0,10*ROW('Sanitation Data'!F39))="","",OFFSET('Sanitation Data'!$F$30,0,10*ROW('Sanitation Data'!F39)))</f>
        <v/>
      </c>
      <c r="CX45" s="262" t="str">
        <f ca="true">+IF(OFFSET('Sanitation Data'!$F$31,0,10*ROW('Sanitation Data'!F39))="","",OFFSET('Sanitation Data'!$F$31,0,10*ROW('Sanitation Data'!F39)))</f>
        <v/>
      </c>
      <c r="CY45" s="262" t="str">
        <f ca="true">+IF(OFFSET('Sanitation Data'!$F$32,0,10*ROW('Sanitation Data'!F39))="","",OFFSET('Sanitation Data'!$F$32,0,10*ROW('Sanitation Data'!F39)))</f>
        <v/>
      </c>
      <c r="CZ45" s="262" t="str">
        <f ca="true">+IF(OFFSET('Sanitation Data'!$G$28,0,10*ROW('Sanitation Data'!G39))="","",OFFSET('Sanitation Data'!$G$28,0,10*ROW('Sanitation Data'!G39)))</f>
        <v/>
      </c>
      <c r="DA45" s="262" t="str">
        <f ca="true">+IF(OFFSET('Sanitation Data'!$G$29,0,10*ROW('Sanitation Data'!G39))="","",OFFSET('Sanitation Data'!$G$29,0,10*ROW('Sanitation Data'!G39)))</f>
        <v/>
      </c>
      <c r="DB45" s="262" t="str">
        <f ca="true">+IF(OFFSET('Sanitation Data'!$G$30,0,10*ROW('Sanitation Data'!G39))="","",OFFSET('Sanitation Data'!$G$30,0,10*ROW('Sanitation Data'!G39)))</f>
        <v/>
      </c>
      <c r="DC45" s="262" t="str">
        <f ca="true">+IF(OFFSET('Sanitation Data'!$G$31,0,10*ROW('Sanitation Data'!G39))="","",OFFSET('Sanitation Data'!$G$31,0,10*ROW('Sanitation Data'!G39)))</f>
        <v/>
      </c>
      <c r="DD45" s="262" t="str">
        <f ca="true">+IF(OFFSET('Sanitation Data'!$G$32,0,10*ROW('Sanitation Data'!G39))="","",OFFSET('Sanitation Data'!$G$32,0,10*ROW('Sanitation Data'!G39)))</f>
        <v/>
      </c>
      <c r="DE45" s="262" t="str">
        <f ca="true">+IF(OFFSET('Sanitation Data'!$H$28,0,10*ROW('Sanitation Data'!H39))="","",OFFSET('Sanitation Data'!$H$28,0,10*ROW('Sanitation Data'!H39)))</f>
        <v/>
      </c>
      <c r="DF45" s="262" t="str">
        <f ca="true">+IF(OFFSET('Sanitation Data'!$H$29,0,10*ROW('Sanitation Data'!H39))="","",OFFSET('Sanitation Data'!$H$29,0,10*ROW('Sanitation Data'!H39)))</f>
        <v/>
      </c>
      <c r="DG45" s="262" t="str">
        <f ca="true">+IF(OFFSET('Sanitation Data'!$H$30,0,10*ROW('Sanitation Data'!H39))="","",OFFSET('Sanitation Data'!$H$30,0,10*ROW('Sanitation Data'!H39)))</f>
        <v/>
      </c>
      <c r="DH45" s="262" t="str">
        <f ca="true">+IF(OFFSET('Sanitation Data'!$H$31,0,10*ROW('Sanitation Data'!H39))="","",OFFSET('Sanitation Data'!$H$31,0,10*ROW('Sanitation Data'!H39)))</f>
        <v/>
      </c>
      <c r="DI45" s="262" t="str">
        <f ca="true">+IF(OFFSET('Sanitation Data'!$H$32,0,10*ROW('Sanitation Data'!H39))="","",OFFSET('Sanitation Data'!$H$32,0,10*ROW('Sanitation Data'!H39)))</f>
        <v/>
      </c>
      <c r="DJ45" s="262" t="str">
        <f ca="true">+IF(OFFSET('Sanitation Data'!$I$28,0,10*ROW('Sanitation Data'!I39))="","",OFFSET('Sanitation Data'!$I$28,0,10*ROW('Sanitation Data'!I39)))</f>
        <v/>
      </c>
      <c r="DK45" s="262" t="str">
        <f ca="true">+IF(OFFSET('Sanitation Data'!$I$29,0,10*ROW('Sanitation Data'!I39))="","",OFFSET('Sanitation Data'!$I$29,0,10*ROW('Sanitation Data'!I39)))</f>
        <v/>
      </c>
      <c r="DL45" s="262" t="str">
        <f ca="true">+IF(OFFSET('Sanitation Data'!$I$30,0,10*ROW('Sanitation Data'!I39))="","",OFFSET('Sanitation Data'!$I$30,0,10*ROW('Sanitation Data'!I39)))</f>
        <v/>
      </c>
      <c r="DM45" s="262" t="str">
        <f ca="true">+IF(OFFSET('Sanitation Data'!$I$31,0,10*ROW('Sanitation Data'!I39))="","",OFFSET('Sanitation Data'!$I$31,0,10*ROW('Sanitation Data'!I39)))</f>
        <v/>
      </c>
      <c r="DN45" s="262" t="str">
        <f ca="true">+IF(OFFSET('Sanitation Data'!$I$32,0,10*ROW('Sanitation Data'!I39))="","",OFFSET('Sanitation Data'!$I$32,0,10*ROW('Sanitation Data'!I39)))</f>
        <v/>
      </c>
      <c r="DO45" s="262" t="str">
        <f ca="true">+IF(OFFSET('Hygiene Data'!$D$11,0,10*ROW('Hygiene Data'!D39))="","",OFFSET('Hygiene Data'!$D$11,0,10*ROW('Hygiene Data'!D39)))</f>
        <v/>
      </c>
      <c r="DP45" s="262" t="str">
        <f ca="true">+IF(OFFSET('Hygiene Data'!$D$12,0,10*ROW('Hygiene Data'!D39))="","",OFFSET('Hygiene Data'!$D$12,0,10*ROW('Hygiene Data'!D39)))</f>
        <v/>
      </c>
      <c r="DQ45" s="262" t="str">
        <f ca="true">+IF(OFFSET('Hygiene Data'!$D$13,0,10*ROW('Hygiene Data'!D39))="","",OFFSET('Hygiene Data'!$D$13,0,10*ROW('Hygiene Data'!D39)))</f>
        <v/>
      </c>
      <c r="DR45" s="262" t="str">
        <f ca="true">+IF(OFFSET('Hygiene Data'!$E$11,0,10*ROW('Hygiene Data'!E39))="","",OFFSET('Hygiene Data'!$E$11,0,10*ROW('Hygiene Data'!E39)))</f>
        <v/>
      </c>
      <c r="DS45" s="262" t="str">
        <f ca="true">+IF(OFFSET('Hygiene Data'!$E$12,0,10*ROW('Hygiene Data'!E39))="","",OFFSET('Hygiene Data'!$E$12,0,10*ROW('Hygiene Data'!E39)))</f>
        <v/>
      </c>
      <c r="DT45" s="262" t="str">
        <f ca="true">+IF(OFFSET('Hygiene Data'!$E$13,0,10*ROW('Hygiene Data'!E39))="","",OFFSET('Hygiene Data'!$E$13,0,10*ROW('Hygiene Data'!E39)))</f>
        <v/>
      </c>
      <c r="DU45" s="262" t="str">
        <f ca="true">+IF(OFFSET('Hygiene Data'!$F$11,0,10*ROW('Hygiene Data'!F39))="","",OFFSET('Hygiene Data'!$F$11,0,10*ROW('Hygiene Data'!F39)))</f>
        <v/>
      </c>
      <c r="DV45" s="262" t="str">
        <f ca="true">+IF(OFFSET('Hygiene Data'!$F$12,0,10*ROW('Hygiene Data'!F39))="","",OFFSET('Hygiene Data'!$F$12,0,10*ROW('Hygiene Data'!F39)))</f>
        <v/>
      </c>
      <c r="DW45" s="262" t="str">
        <f ca="true">+IF(OFFSET('Hygiene Data'!$F$13,0,10*ROW('Hygiene Data'!F39))="","",OFFSET('Hygiene Data'!$F$13,0,10*ROW('Hygiene Data'!F39)))</f>
        <v/>
      </c>
      <c r="DX45" s="262" t="str">
        <f ca="true">+IF(OFFSET('Hygiene Data'!$G$11,0,10*ROW('Hygiene Data'!G39))="","",OFFSET('Hygiene Data'!$G$11,0,10*ROW('Hygiene Data'!G39)))</f>
        <v/>
      </c>
      <c r="DY45" s="262" t="str">
        <f ca="true">+IF(OFFSET('Hygiene Data'!$G$12,0,10*ROW('Hygiene Data'!G39))="","",OFFSET('Hygiene Data'!$G$12,0,10*ROW('Hygiene Data'!G39)))</f>
        <v/>
      </c>
      <c r="DZ45" s="262" t="str">
        <f ca="true">+IF(OFFSET('Hygiene Data'!$G$13,0,10*ROW('Hygiene Data'!G39))="","",OFFSET('Hygiene Data'!$G$13,0,10*ROW('Hygiene Data'!G39)))</f>
        <v/>
      </c>
      <c r="EA45" s="262" t="str">
        <f ca="true">+IF(OFFSET('Hygiene Data'!$H$11,0,10*ROW('Hygiene Data'!H39))="","",OFFSET('Hygiene Data'!$H$11,0,10*ROW('Hygiene Data'!H39)))</f>
        <v/>
      </c>
      <c r="EB45" s="262" t="str">
        <f ca="true">+IF(OFFSET('Hygiene Data'!$H$12,0,10*ROW('Hygiene Data'!H39))="","",OFFSET('Hygiene Data'!$H$12,0,10*ROW('Hygiene Data'!H39)))</f>
        <v/>
      </c>
      <c r="EC45" s="262" t="str">
        <f ca="true">+IF(OFFSET('Hygiene Data'!$H$13,0,10*ROW('Hygiene Data'!H39))="","",OFFSET('Hygiene Data'!$H$13,0,10*ROW('Hygiene Data'!H39)))</f>
        <v/>
      </c>
      <c r="ED45" s="262" t="str">
        <f ca="true">+IF(OFFSET('Hygiene Data'!$I$11,0,10*ROW('Hygiene Data'!I39))="","",OFFSET('Hygiene Data'!$I$11,0,10*ROW('Hygiene Data'!I39)))</f>
        <v/>
      </c>
      <c r="EE45" s="262" t="str">
        <f ca="true">+IF(OFFSET('Hygiene Data'!$I$12,0,10*ROW('Hygiene Data'!I39))="","",OFFSET('Hygiene Data'!$I$12,0,10*ROW('Hygiene Data'!I39)))</f>
        <v/>
      </c>
      <c r="EF45" s="262"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8"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2"/>
      <c r="BS46" s="262" t="str">
        <f ca="true">+IF(OFFSET('Water Data'!$D$27,0,10*ROW('Water Data'!D40))="","",OFFSET('Water Data'!$D$27,0,10*ROW('Water Data'!D40)))</f>
        <v/>
      </c>
      <c r="BT46" s="262" t="str">
        <f ca="true">+IF(OFFSET('Water Data'!$D$28,0,10*ROW('Water Data'!D40))="","",OFFSET('Water Data'!$D$28,0,10*ROW('Water Data'!D40)))</f>
        <v/>
      </c>
      <c r="BU46" s="262" t="str">
        <f ca="true">+IF(OFFSET('Water Data'!$D$29,0,10*ROW('Water Data'!D40))="","",OFFSET('Water Data'!$D$29,0,10*ROW('Water Data'!D40)))</f>
        <v/>
      </c>
      <c r="BV46" s="262" t="str">
        <f ca="true">+IF(OFFSET('Water Data'!$E$27,0,10*ROW('Water Data'!E40))="","",OFFSET('Water Data'!$E$27,0,10*ROW('Water Data'!E40)))</f>
        <v/>
      </c>
      <c r="BW46" s="262" t="str">
        <f ca="true">+IF(OFFSET('Water Data'!$E$28,0,10*ROW('Water Data'!E40))="","",OFFSET('Water Data'!$E$28,0,10*ROW('Water Data'!E40)))</f>
        <v/>
      </c>
      <c r="BX46" s="262" t="str">
        <f ca="true">+IF(OFFSET('Water Data'!$E$29,0,10*ROW('Water Data'!E40))="","",OFFSET('Water Data'!$E$29,0,10*ROW('Water Data'!E40)))</f>
        <v/>
      </c>
      <c r="BY46" s="262" t="str">
        <f ca="true">+IF(OFFSET('Water Data'!$F$27,0,10*ROW('Water Data'!F40))="","",OFFSET('Water Data'!$F$27,0,10*ROW('Water Data'!F40)))</f>
        <v/>
      </c>
      <c r="BZ46" s="262" t="str">
        <f ca="true">+IF(OFFSET('Water Data'!$F$28,0,10*ROW('Water Data'!F40))="","",OFFSET('Water Data'!$F$28,0,10*ROW('Water Data'!F40)))</f>
        <v/>
      </c>
      <c r="CA46" s="262" t="str">
        <f ca="true">+IF(OFFSET('Water Data'!$F$29,0,10*ROW('Water Data'!F40))="","",OFFSET('Water Data'!$F$29,0,10*ROW('Water Data'!F40)))</f>
        <v/>
      </c>
      <c r="CB46" s="262" t="str">
        <f ca="true">+IF(OFFSET('Water Data'!$G$27,0,10*ROW('Water Data'!G40))="","",OFFSET('Water Data'!$G$27,0,10*ROW('Water Data'!G40)))</f>
        <v/>
      </c>
      <c r="CC46" s="262" t="str">
        <f ca="true">+IF(OFFSET('Water Data'!$G$28,0,10*ROW('Water Data'!G40))="","",OFFSET('Water Data'!$G$28,0,10*ROW('Water Data'!G40)))</f>
        <v/>
      </c>
      <c r="CD46" s="262" t="str">
        <f ca="true">+IF(OFFSET('Water Data'!$G$29,0,10*ROW('Water Data'!G40))="","",OFFSET('Water Data'!$G$29,0,10*ROW('Water Data'!G40)))</f>
        <v/>
      </c>
      <c r="CE46" s="262" t="str">
        <f ca="true">+IF(OFFSET('Water Data'!$H$27,0,10*ROW('Water Data'!H40))="","",OFFSET('Water Data'!$H$27,0,10*ROW('Water Data'!H40)))</f>
        <v/>
      </c>
      <c r="CF46" s="262" t="str">
        <f ca="true">+IF(OFFSET('Water Data'!$H$28,0,10*ROW('Water Data'!H40))="","",OFFSET('Water Data'!$H$28,0,10*ROW('Water Data'!H40)))</f>
        <v/>
      </c>
      <c r="CG46" s="262" t="str">
        <f ca="true">+IF(OFFSET('Water Data'!$H$29,0,10*ROW('Water Data'!H40))="","",OFFSET('Water Data'!$H$29,0,10*ROW('Water Data'!H40)))</f>
        <v/>
      </c>
      <c r="CH46" s="262" t="str">
        <f ca="true">+IF(OFFSET('Water Data'!$I$27,0,10*ROW('Water Data'!I40))="","",OFFSET('Water Data'!$I$27,0,10*ROW('Water Data'!I40)))</f>
        <v/>
      </c>
      <c r="CI46" s="262" t="str">
        <f ca="true">+IF(OFFSET('Water Data'!$I$28,0,10*ROW('Water Data'!I40))="","",OFFSET('Water Data'!$I$28,0,10*ROW('Water Data'!I40)))</f>
        <v/>
      </c>
      <c r="CJ46" s="262" t="str">
        <f ca="true">+IF(OFFSET('Water Data'!$I$29,0,10*ROW('Water Data'!I40))="","",OFFSET('Water Data'!$I$29,0,10*ROW('Water Data'!I40)))</f>
        <v/>
      </c>
      <c r="CK46" s="262" t="str">
        <f ca="true">+IF(OFFSET('Sanitation Data'!$D$28,0,10*ROW('Sanitation Data'!D40))="","",OFFSET('Sanitation Data'!$D$28,0,10*ROW('Sanitation Data'!D40)))</f>
        <v/>
      </c>
      <c r="CL46" s="262" t="str">
        <f ca="true">+IF(OFFSET('Sanitation Data'!$D$29,0,10*ROW('Sanitation Data'!D40))="","",OFFSET('Sanitation Data'!$D$29,0,10*ROW('Sanitation Data'!D40)))</f>
        <v/>
      </c>
      <c r="CM46" s="262" t="str">
        <f ca="true">+IF(OFFSET('Sanitation Data'!$D$30,0,10*ROW('Sanitation Data'!D40))="","",OFFSET('Sanitation Data'!$D$30,0,10*ROW('Sanitation Data'!D40)))</f>
        <v/>
      </c>
      <c r="CN46" s="262" t="str">
        <f ca="true">+IF(OFFSET('Sanitation Data'!$D$31,0,10*ROW('Sanitation Data'!D40))="","",OFFSET('Sanitation Data'!$D$31,0,10*ROW('Sanitation Data'!D40)))</f>
        <v/>
      </c>
      <c r="CO46" s="262" t="str">
        <f ca="true">+IF(OFFSET('Sanitation Data'!$D$32,0,10*ROW('Sanitation Data'!D40))="","",OFFSET('Sanitation Data'!$D$32,0,10*ROW('Sanitation Data'!D40)))</f>
        <v/>
      </c>
      <c r="CP46" s="262" t="str">
        <f ca="true">+IF(OFFSET('Sanitation Data'!$E$28,0,10*ROW('Sanitation Data'!E40))="","",OFFSET('Sanitation Data'!$E$28,0,10*ROW('Sanitation Data'!E40)))</f>
        <v/>
      </c>
      <c r="CQ46" s="262" t="str">
        <f ca="true">+IF(OFFSET('Sanitation Data'!$E$29,0,10*ROW('Sanitation Data'!E40))="","",OFFSET('Sanitation Data'!$E$29,0,10*ROW('Sanitation Data'!E40)))</f>
        <v/>
      </c>
      <c r="CR46" s="262" t="str">
        <f ca="true">+IF(OFFSET('Sanitation Data'!$E$30,0,10*ROW('Sanitation Data'!E40))="","",OFFSET('Sanitation Data'!$E$30,0,10*ROW('Sanitation Data'!E40)))</f>
        <v/>
      </c>
      <c r="CS46" s="262" t="str">
        <f ca="true">+IF(OFFSET('Sanitation Data'!$E$31,0,10*ROW('Sanitation Data'!E40))="","",OFFSET('Sanitation Data'!$E$31,0,10*ROW('Sanitation Data'!E40)))</f>
        <v/>
      </c>
      <c r="CT46" s="262" t="str">
        <f ca="true">+IF(OFFSET('Sanitation Data'!$E$32,0,10*ROW('Sanitation Data'!E40))="","",OFFSET('Sanitation Data'!$E$32,0,10*ROW('Sanitation Data'!E40)))</f>
        <v/>
      </c>
      <c r="CU46" s="262" t="str">
        <f ca="true">+IF(OFFSET('Sanitation Data'!$F$28,0,10*ROW('Sanitation Data'!F40))="","",OFFSET('Sanitation Data'!$F$28,0,10*ROW('Sanitation Data'!F40)))</f>
        <v/>
      </c>
      <c r="CV46" s="262" t="str">
        <f ca="true">+IF(OFFSET('Sanitation Data'!$F$29,0,10*ROW('Sanitation Data'!F40))="","",OFFSET('Sanitation Data'!$F$29,0,10*ROW('Sanitation Data'!F40)))</f>
        <v/>
      </c>
      <c r="CW46" s="262" t="str">
        <f ca="true">+IF(OFFSET('Sanitation Data'!$F$30,0,10*ROW('Sanitation Data'!F40))="","",OFFSET('Sanitation Data'!$F$30,0,10*ROW('Sanitation Data'!F40)))</f>
        <v/>
      </c>
      <c r="CX46" s="262" t="str">
        <f ca="true">+IF(OFFSET('Sanitation Data'!$F$31,0,10*ROW('Sanitation Data'!F40))="","",OFFSET('Sanitation Data'!$F$31,0,10*ROW('Sanitation Data'!F40)))</f>
        <v/>
      </c>
      <c r="CY46" s="262" t="str">
        <f ca="true">+IF(OFFSET('Sanitation Data'!$F$32,0,10*ROW('Sanitation Data'!F40))="","",OFFSET('Sanitation Data'!$F$32,0,10*ROW('Sanitation Data'!F40)))</f>
        <v/>
      </c>
      <c r="CZ46" s="262" t="str">
        <f ca="true">+IF(OFFSET('Sanitation Data'!$G$28,0,10*ROW('Sanitation Data'!G40))="","",OFFSET('Sanitation Data'!$G$28,0,10*ROW('Sanitation Data'!G40)))</f>
        <v/>
      </c>
      <c r="DA46" s="262" t="str">
        <f ca="true">+IF(OFFSET('Sanitation Data'!$G$29,0,10*ROW('Sanitation Data'!G40))="","",OFFSET('Sanitation Data'!$G$29,0,10*ROW('Sanitation Data'!G40)))</f>
        <v/>
      </c>
      <c r="DB46" s="262" t="str">
        <f ca="true">+IF(OFFSET('Sanitation Data'!$G$30,0,10*ROW('Sanitation Data'!G40))="","",OFFSET('Sanitation Data'!$G$30,0,10*ROW('Sanitation Data'!G40)))</f>
        <v/>
      </c>
      <c r="DC46" s="262" t="str">
        <f ca="true">+IF(OFFSET('Sanitation Data'!$G$31,0,10*ROW('Sanitation Data'!G40))="","",OFFSET('Sanitation Data'!$G$31,0,10*ROW('Sanitation Data'!G40)))</f>
        <v/>
      </c>
      <c r="DD46" s="262" t="str">
        <f ca="true">+IF(OFFSET('Sanitation Data'!$G$32,0,10*ROW('Sanitation Data'!G40))="","",OFFSET('Sanitation Data'!$G$32,0,10*ROW('Sanitation Data'!G40)))</f>
        <v/>
      </c>
      <c r="DE46" s="262" t="str">
        <f ca="true">+IF(OFFSET('Sanitation Data'!$H$28,0,10*ROW('Sanitation Data'!H40))="","",OFFSET('Sanitation Data'!$H$28,0,10*ROW('Sanitation Data'!H40)))</f>
        <v/>
      </c>
      <c r="DF46" s="262" t="str">
        <f ca="true">+IF(OFFSET('Sanitation Data'!$H$29,0,10*ROW('Sanitation Data'!H40))="","",OFFSET('Sanitation Data'!$H$29,0,10*ROW('Sanitation Data'!H40)))</f>
        <v/>
      </c>
      <c r="DG46" s="262" t="str">
        <f ca="true">+IF(OFFSET('Sanitation Data'!$H$30,0,10*ROW('Sanitation Data'!H40))="","",OFFSET('Sanitation Data'!$H$30,0,10*ROW('Sanitation Data'!H40)))</f>
        <v/>
      </c>
      <c r="DH46" s="262" t="str">
        <f ca="true">+IF(OFFSET('Sanitation Data'!$H$31,0,10*ROW('Sanitation Data'!H40))="","",OFFSET('Sanitation Data'!$H$31,0,10*ROW('Sanitation Data'!H40)))</f>
        <v/>
      </c>
      <c r="DI46" s="262" t="str">
        <f ca="true">+IF(OFFSET('Sanitation Data'!$H$32,0,10*ROW('Sanitation Data'!H40))="","",OFFSET('Sanitation Data'!$H$32,0,10*ROW('Sanitation Data'!H40)))</f>
        <v/>
      </c>
      <c r="DJ46" s="262" t="str">
        <f ca="true">+IF(OFFSET('Sanitation Data'!$I$28,0,10*ROW('Sanitation Data'!I40))="","",OFFSET('Sanitation Data'!$I$28,0,10*ROW('Sanitation Data'!I40)))</f>
        <v/>
      </c>
      <c r="DK46" s="262" t="str">
        <f ca="true">+IF(OFFSET('Sanitation Data'!$I$29,0,10*ROW('Sanitation Data'!I40))="","",OFFSET('Sanitation Data'!$I$29,0,10*ROW('Sanitation Data'!I40)))</f>
        <v/>
      </c>
      <c r="DL46" s="262" t="str">
        <f ca="true">+IF(OFFSET('Sanitation Data'!$I$30,0,10*ROW('Sanitation Data'!I40))="","",OFFSET('Sanitation Data'!$I$30,0,10*ROW('Sanitation Data'!I40)))</f>
        <v/>
      </c>
      <c r="DM46" s="262" t="str">
        <f ca="true">+IF(OFFSET('Sanitation Data'!$I$31,0,10*ROW('Sanitation Data'!I40))="","",OFFSET('Sanitation Data'!$I$31,0,10*ROW('Sanitation Data'!I40)))</f>
        <v/>
      </c>
      <c r="DN46" s="262" t="str">
        <f ca="true">+IF(OFFSET('Sanitation Data'!$I$32,0,10*ROW('Sanitation Data'!I40))="","",OFFSET('Sanitation Data'!$I$32,0,10*ROW('Sanitation Data'!I40)))</f>
        <v/>
      </c>
      <c r="DO46" s="262" t="str">
        <f ca="true">+IF(OFFSET('Hygiene Data'!$D$11,0,10*ROW('Hygiene Data'!D40))="","",OFFSET('Hygiene Data'!$D$11,0,10*ROW('Hygiene Data'!D40)))</f>
        <v/>
      </c>
      <c r="DP46" s="262" t="str">
        <f ca="true">+IF(OFFSET('Hygiene Data'!$D$12,0,10*ROW('Hygiene Data'!D40))="","",OFFSET('Hygiene Data'!$D$12,0,10*ROW('Hygiene Data'!D40)))</f>
        <v/>
      </c>
      <c r="DQ46" s="262" t="str">
        <f ca="true">+IF(OFFSET('Hygiene Data'!$D$13,0,10*ROW('Hygiene Data'!D40))="","",OFFSET('Hygiene Data'!$D$13,0,10*ROW('Hygiene Data'!D40)))</f>
        <v/>
      </c>
      <c r="DR46" s="262" t="str">
        <f ca="true">+IF(OFFSET('Hygiene Data'!$E$11,0,10*ROW('Hygiene Data'!E40))="","",OFFSET('Hygiene Data'!$E$11,0,10*ROW('Hygiene Data'!E40)))</f>
        <v/>
      </c>
      <c r="DS46" s="262" t="str">
        <f ca="true">+IF(OFFSET('Hygiene Data'!$E$12,0,10*ROW('Hygiene Data'!E40))="","",OFFSET('Hygiene Data'!$E$12,0,10*ROW('Hygiene Data'!E40)))</f>
        <v/>
      </c>
      <c r="DT46" s="262" t="str">
        <f ca="true">+IF(OFFSET('Hygiene Data'!$E$13,0,10*ROW('Hygiene Data'!E40))="","",OFFSET('Hygiene Data'!$E$13,0,10*ROW('Hygiene Data'!E40)))</f>
        <v/>
      </c>
      <c r="DU46" s="262" t="str">
        <f ca="true">+IF(OFFSET('Hygiene Data'!$F$11,0,10*ROW('Hygiene Data'!F40))="","",OFFSET('Hygiene Data'!$F$11,0,10*ROW('Hygiene Data'!F40)))</f>
        <v/>
      </c>
      <c r="DV46" s="262" t="str">
        <f ca="true">+IF(OFFSET('Hygiene Data'!$F$12,0,10*ROW('Hygiene Data'!F40))="","",OFFSET('Hygiene Data'!$F$12,0,10*ROW('Hygiene Data'!F40)))</f>
        <v/>
      </c>
      <c r="DW46" s="262" t="str">
        <f ca="true">+IF(OFFSET('Hygiene Data'!$F$13,0,10*ROW('Hygiene Data'!F40))="","",OFFSET('Hygiene Data'!$F$13,0,10*ROW('Hygiene Data'!F40)))</f>
        <v/>
      </c>
      <c r="DX46" s="262" t="str">
        <f ca="true">+IF(OFFSET('Hygiene Data'!$G$11,0,10*ROW('Hygiene Data'!G40))="","",OFFSET('Hygiene Data'!$G$11,0,10*ROW('Hygiene Data'!G40)))</f>
        <v/>
      </c>
      <c r="DY46" s="262" t="str">
        <f ca="true">+IF(OFFSET('Hygiene Data'!$G$12,0,10*ROW('Hygiene Data'!G40))="","",OFFSET('Hygiene Data'!$G$12,0,10*ROW('Hygiene Data'!G40)))</f>
        <v/>
      </c>
      <c r="DZ46" s="262" t="str">
        <f ca="true">+IF(OFFSET('Hygiene Data'!$G$13,0,10*ROW('Hygiene Data'!G40))="","",OFFSET('Hygiene Data'!$G$13,0,10*ROW('Hygiene Data'!G40)))</f>
        <v/>
      </c>
      <c r="EA46" s="262" t="str">
        <f ca="true">+IF(OFFSET('Hygiene Data'!$H$11,0,10*ROW('Hygiene Data'!H40))="","",OFFSET('Hygiene Data'!$H$11,0,10*ROW('Hygiene Data'!H40)))</f>
        <v/>
      </c>
      <c r="EB46" s="262" t="str">
        <f ca="true">+IF(OFFSET('Hygiene Data'!$H$12,0,10*ROW('Hygiene Data'!H40))="","",OFFSET('Hygiene Data'!$H$12,0,10*ROW('Hygiene Data'!H40)))</f>
        <v/>
      </c>
      <c r="EC46" s="262" t="str">
        <f ca="true">+IF(OFFSET('Hygiene Data'!$H$13,0,10*ROW('Hygiene Data'!H40))="","",OFFSET('Hygiene Data'!$H$13,0,10*ROW('Hygiene Data'!H40)))</f>
        <v/>
      </c>
      <c r="ED46" s="262" t="str">
        <f ca="true">+IF(OFFSET('Hygiene Data'!$I$11,0,10*ROW('Hygiene Data'!I40))="","",OFFSET('Hygiene Data'!$I$11,0,10*ROW('Hygiene Data'!I40)))</f>
        <v/>
      </c>
      <c r="EE46" s="262" t="str">
        <f ca="true">+IF(OFFSET('Hygiene Data'!$I$12,0,10*ROW('Hygiene Data'!I40))="","",OFFSET('Hygiene Data'!$I$12,0,10*ROW('Hygiene Data'!I40)))</f>
        <v/>
      </c>
      <c r="EF46" s="262"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8"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2"/>
      <c r="BS47" s="262" t="str">
        <f ca="true">+IF(OFFSET('Water Data'!$D$27,0,10*ROW('Water Data'!D41))="","",OFFSET('Water Data'!$D$27,0,10*ROW('Water Data'!D41)))</f>
        <v/>
      </c>
      <c r="BT47" s="262" t="str">
        <f ca="true">+IF(OFFSET('Water Data'!$D$28,0,10*ROW('Water Data'!D41))="","",OFFSET('Water Data'!$D$28,0,10*ROW('Water Data'!D41)))</f>
        <v/>
      </c>
      <c r="BU47" s="262" t="str">
        <f ca="true">+IF(OFFSET('Water Data'!$D$29,0,10*ROW('Water Data'!D41))="","",OFFSET('Water Data'!$D$29,0,10*ROW('Water Data'!D41)))</f>
        <v/>
      </c>
      <c r="BV47" s="262" t="str">
        <f ca="true">+IF(OFFSET('Water Data'!$E$27,0,10*ROW('Water Data'!E41))="","",OFFSET('Water Data'!$E$27,0,10*ROW('Water Data'!E41)))</f>
        <v/>
      </c>
      <c r="BW47" s="262" t="str">
        <f ca="true">+IF(OFFSET('Water Data'!$E$28,0,10*ROW('Water Data'!E41))="","",OFFSET('Water Data'!$E$28,0,10*ROW('Water Data'!E41)))</f>
        <v/>
      </c>
      <c r="BX47" s="262" t="str">
        <f ca="true">+IF(OFFSET('Water Data'!$E$29,0,10*ROW('Water Data'!E41))="","",OFFSET('Water Data'!$E$29,0,10*ROW('Water Data'!E41)))</f>
        <v/>
      </c>
      <c r="BY47" s="262" t="str">
        <f ca="true">+IF(OFFSET('Water Data'!$F$27,0,10*ROW('Water Data'!F41))="","",OFFSET('Water Data'!$F$27,0,10*ROW('Water Data'!F41)))</f>
        <v/>
      </c>
      <c r="BZ47" s="262" t="str">
        <f ca="true">+IF(OFFSET('Water Data'!$F$28,0,10*ROW('Water Data'!F41))="","",OFFSET('Water Data'!$F$28,0,10*ROW('Water Data'!F41)))</f>
        <v/>
      </c>
      <c r="CA47" s="262" t="str">
        <f ca="true">+IF(OFFSET('Water Data'!$F$29,0,10*ROW('Water Data'!F41))="","",OFFSET('Water Data'!$F$29,0,10*ROW('Water Data'!F41)))</f>
        <v/>
      </c>
      <c r="CB47" s="262" t="str">
        <f ca="true">+IF(OFFSET('Water Data'!$G$27,0,10*ROW('Water Data'!G41))="","",OFFSET('Water Data'!$G$27,0,10*ROW('Water Data'!G41)))</f>
        <v/>
      </c>
      <c r="CC47" s="262" t="str">
        <f ca="true">+IF(OFFSET('Water Data'!$G$28,0,10*ROW('Water Data'!G41))="","",OFFSET('Water Data'!$G$28,0,10*ROW('Water Data'!G41)))</f>
        <v/>
      </c>
      <c r="CD47" s="262" t="str">
        <f ca="true">+IF(OFFSET('Water Data'!$G$29,0,10*ROW('Water Data'!G41))="","",OFFSET('Water Data'!$G$29,0,10*ROW('Water Data'!G41)))</f>
        <v/>
      </c>
      <c r="CE47" s="262" t="str">
        <f ca="true">+IF(OFFSET('Water Data'!$H$27,0,10*ROW('Water Data'!H41))="","",OFFSET('Water Data'!$H$27,0,10*ROW('Water Data'!H41)))</f>
        <v/>
      </c>
      <c r="CF47" s="262" t="str">
        <f ca="true">+IF(OFFSET('Water Data'!$H$28,0,10*ROW('Water Data'!H41))="","",OFFSET('Water Data'!$H$28,0,10*ROW('Water Data'!H41)))</f>
        <v/>
      </c>
      <c r="CG47" s="262" t="str">
        <f ca="true">+IF(OFFSET('Water Data'!$H$29,0,10*ROW('Water Data'!H41))="","",OFFSET('Water Data'!$H$29,0,10*ROW('Water Data'!H41)))</f>
        <v/>
      </c>
      <c r="CH47" s="262" t="str">
        <f ca="true">+IF(OFFSET('Water Data'!$I$27,0,10*ROW('Water Data'!I41))="","",OFFSET('Water Data'!$I$27,0,10*ROW('Water Data'!I41)))</f>
        <v/>
      </c>
      <c r="CI47" s="262" t="str">
        <f ca="true">+IF(OFFSET('Water Data'!$I$28,0,10*ROW('Water Data'!I41))="","",OFFSET('Water Data'!$I$28,0,10*ROW('Water Data'!I41)))</f>
        <v/>
      </c>
      <c r="CJ47" s="262" t="str">
        <f ca="true">+IF(OFFSET('Water Data'!$I$29,0,10*ROW('Water Data'!I41))="","",OFFSET('Water Data'!$I$29,0,10*ROW('Water Data'!I41)))</f>
        <v/>
      </c>
      <c r="CK47" s="262" t="str">
        <f ca="true">+IF(OFFSET('Sanitation Data'!$D$28,0,10*ROW('Sanitation Data'!D41))="","",OFFSET('Sanitation Data'!$D$28,0,10*ROW('Sanitation Data'!D41)))</f>
        <v/>
      </c>
      <c r="CL47" s="262" t="str">
        <f ca="true">+IF(OFFSET('Sanitation Data'!$D$29,0,10*ROW('Sanitation Data'!D41))="","",OFFSET('Sanitation Data'!$D$29,0,10*ROW('Sanitation Data'!D41)))</f>
        <v/>
      </c>
      <c r="CM47" s="262" t="str">
        <f ca="true">+IF(OFFSET('Sanitation Data'!$D$30,0,10*ROW('Sanitation Data'!D41))="","",OFFSET('Sanitation Data'!$D$30,0,10*ROW('Sanitation Data'!D41)))</f>
        <v/>
      </c>
      <c r="CN47" s="262" t="str">
        <f ca="true">+IF(OFFSET('Sanitation Data'!$D$31,0,10*ROW('Sanitation Data'!D41))="","",OFFSET('Sanitation Data'!$D$31,0,10*ROW('Sanitation Data'!D41)))</f>
        <v/>
      </c>
      <c r="CO47" s="262" t="str">
        <f ca="true">+IF(OFFSET('Sanitation Data'!$D$32,0,10*ROW('Sanitation Data'!D41))="","",OFFSET('Sanitation Data'!$D$32,0,10*ROW('Sanitation Data'!D41)))</f>
        <v/>
      </c>
      <c r="CP47" s="262" t="str">
        <f ca="true">+IF(OFFSET('Sanitation Data'!$E$28,0,10*ROW('Sanitation Data'!E41))="","",OFFSET('Sanitation Data'!$E$28,0,10*ROW('Sanitation Data'!E41)))</f>
        <v/>
      </c>
      <c r="CQ47" s="262" t="str">
        <f ca="true">+IF(OFFSET('Sanitation Data'!$E$29,0,10*ROW('Sanitation Data'!E41))="","",OFFSET('Sanitation Data'!$E$29,0,10*ROW('Sanitation Data'!E41)))</f>
        <v/>
      </c>
      <c r="CR47" s="262" t="str">
        <f ca="true">+IF(OFFSET('Sanitation Data'!$E$30,0,10*ROW('Sanitation Data'!E41))="","",OFFSET('Sanitation Data'!$E$30,0,10*ROW('Sanitation Data'!E41)))</f>
        <v/>
      </c>
      <c r="CS47" s="262" t="str">
        <f ca="true">+IF(OFFSET('Sanitation Data'!$E$31,0,10*ROW('Sanitation Data'!E41))="","",OFFSET('Sanitation Data'!$E$31,0,10*ROW('Sanitation Data'!E41)))</f>
        <v/>
      </c>
      <c r="CT47" s="262" t="str">
        <f ca="true">+IF(OFFSET('Sanitation Data'!$E$32,0,10*ROW('Sanitation Data'!E41))="","",OFFSET('Sanitation Data'!$E$32,0,10*ROW('Sanitation Data'!E41)))</f>
        <v/>
      </c>
      <c r="CU47" s="262" t="str">
        <f ca="true">+IF(OFFSET('Sanitation Data'!$F$28,0,10*ROW('Sanitation Data'!F41))="","",OFFSET('Sanitation Data'!$F$28,0,10*ROW('Sanitation Data'!F41)))</f>
        <v/>
      </c>
      <c r="CV47" s="262" t="str">
        <f ca="true">+IF(OFFSET('Sanitation Data'!$F$29,0,10*ROW('Sanitation Data'!F41))="","",OFFSET('Sanitation Data'!$F$29,0,10*ROW('Sanitation Data'!F41)))</f>
        <v/>
      </c>
      <c r="CW47" s="262" t="str">
        <f ca="true">+IF(OFFSET('Sanitation Data'!$F$30,0,10*ROW('Sanitation Data'!F41))="","",OFFSET('Sanitation Data'!$F$30,0,10*ROW('Sanitation Data'!F41)))</f>
        <v/>
      </c>
      <c r="CX47" s="262" t="str">
        <f ca="true">+IF(OFFSET('Sanitation Data'!$F$31,0,10*ROW('Sanitation Data'!F41))="","",OFFSET('Sanitation Data'!$F$31,0,10*ROW('Sanitation Data'!F41)))</f>
        <v/>
      </c>
      <c r="CY47" s="262" t="str">
        <f ca="true">+IF(OFFSET('Sanitation Data'!$F$32,0,10*ROW('Sanitation Data'!F41))="","",OFFSET('Sanitation Data'!$F$32,0,10*ROW('Sanitation Data'!F41)))</f>
        <v/>
      </c>
      <c r="CZ47" s="262" t="str">
        <f ca="true">+IF(OFFSET('Sanitation Data'!$G$28,0,10*ROW('Sanitation Data'!G41))="","",OFFSET('Sanitation Data'!$G$28,0,10*ROW('Sanitation Data'!G41)))</f>
        <v/>
      </c>
      <c r="DA47" s="262" t="str">
        <f ca="true">+IF(OFFSET('Sanitation Data'!$G$29,0,10*ROW('Sanitation Data'!G41))="","",OFFSET('Sanitation Data'!$G$29,0,10*ROW('Sanitation Data'!G41)))</f>
        <v/>
      </c>
      <c r="DB47" s="262" t="str">
        <f ca="true">+IF(OFFSET('Sanitation Data'!$G$30,0,10*ROW('Sanitation Data'!G41))="","",OFFSET('Sanitation Data'!$G$30,0,10*ROW('Sanitation Data'!G41)))</f>
        <v/>
      </c>
      <c r="DC47" s="262" t="str">
        <f ca="true">+IF(OFFSET('Sanitation Data'!$G$31,0,10*ROW('Sanitation Data'!G41))="","",OFFSET('Sanitation Data'!$G$31,0,10*ROW('Sanitation Data'!G41)))</f>
        <v/>
      </c>
      <c r="DD47" s="262" t="str">
        <f ca="true">+IF(OFFSET('Sanitation Data'!$G$32,0,10*ROW('Sanitation Data'!G41))="","",OFFSET('Sanitation Data'!$G$32,0,10*ROW('Sanitation Data'!G41)))</f>
        <v/>
      </c>
      <c r="DE47" s="262" t="str">
        <f ca="true">+IF(OFFSET('Sanitation Data'!$H$28,0,10*ROW('Sanitation Data'!H41))="","",OFFSET('Sanitation Data'!$H$28,0,10*ROW('Sanitation Data'!H41)))</f>
        <v/>
      </c>
      <c r="DF47" s="262" t="str">
        <f ca="true">+IF(OFFSET('Sanitation Data'!$H$29,0,10*ROW('Sanitation Data'!H41))="","",OFFSET('Sanitation Data'!$H$29,0,10*ROW('Sanitation Data'!H41)))</f>
        <v/>
      </c>
      <c r="DG47" s="262" t="str">
        <f ca="true">+IF(OFFSET('Sanitation Data'!$H$30,0,10*ROW('Sanitation Data'!H41))="","",OFFSET('Sanitation Data'!$H$30,0,10*ROW('Sanitation Data'!H41)))</f>
        <v/>
      </c>
      <c r="DH47" s="262" t="str">
        <f ca="true">+IF(OFFSET('Sanitation Data'!$H$31,0,10*ROW('Sanitation Data'!H41))="","",OFFSET('Sanitation Data'!$H$31,0,10*ROW('Sanitation Data'!H41)))</f>
        <v/>
      </c>
      <c r="DI47" s="262" t="str">
        <f ca="true">+IF(OFFSET('Sanitation Data'!$H$32,0,10*ROW('Sanitation Data'!H41))="","",OFFSET('Sanitation Data'!$H$32,0,10*ROW('Sanitation Data'!H41)))</f>
        <v/>
      </c>
      <c r="DJ47" s="262" t="str">
        <f ca="true">+IF(OFFSET('Sanitation Data'!$I$28,0,10*ROW('Sanitation Data'!I41))="","",OFFSET('Sanitation Data'!$I$28,0,10*ROW('Sanitation Data'!I41)))</f>
        <v/>
      </c>
      <c r="DK47" s="262" t="str">
        <f ca="true">+IF(OFFSET('Sanitation Data'!$I$29,0,10*ROW('Sanitation Data'!I41))="","",OFFSET('Sanitation Data'!$I$29,0,10*ROW('Sanitation Data'!I41)))</f>
        <v/>
      </c>
      <c r="DL47" s="262" t="str">
        <f ca="true">+IF(OFFSET('Sanitation Data'!$I$30,0,10*ROW('Sanitation Data'!I41))="","",OFFSET('Sanitation Data'!$I$30,0,10*ROW('Sanitation Data'!I41)))</f>
        <v/>
      </c>
      <c r="DM47" s="262" t="str">
        <f ca="true">+IF(OFFSET('Sanitation Data'!$I$31,0,10*ROW('Sanitation Data'!I41))="","",OFFSET('Sanitation Data'!$I$31,0,10*ROW('Sanitation Data'!I41)))</f>
        <v/>
      </c>
      <c r="DN47" s="262" t="str">
        <f ca="true">+IF(OFFSET('Sanitation Data'!$I$32,0,10*ROW('Sanitation Data'!I41))="","",OFFSET('Sanitation Data'!$I$32,0,10*ROW('Sanitation Data'!I41)))</f>
        <v/>
      </c>
      <c r="DO47" s="262" t="str">
        <f ca="true">+IF(OFFSET('Hygiene Data'!$D$11,0,10*ROW('Hygiene Data'!D41))="","",OFFSET('Hygiene Data'!$D$11,0,10*ROW('Hygiene Data'!D41)))</f>
        <v/>
      </c>
      <c r="DP47" s="262" t="str">
        <f ca="true">+IF(OFFSET('Hygiene Data'!$D$12,0,10*ROW('Hygiene Data'!D41))="","",OFFSET('Hygiene Data'!$D$12,0,10*ROW('Hygiene Data'!D41)))</f>
        <v/>
      </c>
      <c r="DQ47" s="262" t="str">
        <f ca="true">+IF(OFFSET('Hygiene Data'!$D$13,0,10*ROW('Hygiene Data'!D41))="","",OFFSET('Hygiene Data'!$D$13,0,10*ROW('Hygiene Data'!D41)))</f>
        <v/>
      </c>
      <c r="DR47" s="262" t="str">
        <f ca="true">+IF(OFFSET('Hygiene Data'!$E$11,0,10*ROW('Hygiene Data'!E41))="","",OFFSET('Hygiene Data'!$E$11,0,10*ROW('Hygiene Data'!E41)))</f>
        <v/>
      </c>
      <c r="DS47" s="262" t="str">
        <f ca="true">+IF(OFFSET('Hygiene Data'!$E$12,0,10*ROW('Hygiene Data'!E41))="","",OFFSET('Hygiene Data'!$E$12,0,10*ROW('Hygiene Data'!E41)))</f>
        <v/>
      </c>
      <c r="DT47" s="262" t="str">
        <f ca="true">+IF(OFFSET('Hygiene Data'!$E$13,0,10*ROW('Hygiene Data'!E41))="","",OFFSET('Hygiene Data'!$E$13,0,10*ROW('Hygiene Data'!E41)))</f>
        <v/>
      </c>
      <c r="DU47" s="262" t="str">
        <f ca="true">+IF(OFFSET('Hygiene Data'!$F$11,0,10*ROW('Hygiene Data'!F41))="","",OFFSET('Hygiene Data'!$F$11,0,10*ROW('Hygiene Data'!F41)))</f>
        <v/>
      </c>
      <c r="DV47" s="262" t="str">
        <f ca="true">+IF(OFFSET('Hygiene Data'!$F$12,0,10*ROW('Hygiene Data'!F41))="","",OFFSET('Hygiene Data'!$F$12,0,10*ROW('Hygiene Data'!F41)))</f>
        <v/>
      </c>
      <c r="DW47" s="262" t="str">
        <f ca="true">+IF(OFFSET('Hygiene Data'!$F$13,0,10*ROW('Hygiene Data'!F41))="","",OFFSET('Hygiene Data'!$F$13,0,10*ROW('Hygiene Data'!F41)))</f>
        <v/>
      </c>
      <c r="DX47" s="262" t="str">
        <f ca="true">+IF(OFFSET('Hygiene Data'!$G$11,0,10*ROW('Hygiene Data'!G41))="","",OFFSET('Hygiene Data'!$G$11,0,10*ROW('Hygiene Data'!G41)))</f>
        <v/>
      </c>
      <c r="DY47" s="262" t="str">
        <f ca="true">+IF(OFFSET('Hygiene Data'!$G$12,0,10*ROW('Hygiene Data'!G41))="","",OFFSET('Hygiene Data'!$G$12,0,10*ROW('Hygiene Data'!G41)))</f>
        <v/>
      </c>
      <c r="DZ47" s="262" t="str">
        <f ca="true">+IF(OFFSET('Hygiene Data'!$G$13,0,10*ROW('Hygiene Data'!G41))="","",OFFSET('Hygiene Data'!$G$13,0,10*ROW('Hygiene Data'!G41)))</f>
        <v/>
      </c>
      <c r="EA47" s="262" t="str">
        <f ca="true">+IF(OFFSET('Hygiene Data'!$H$11,0,10*ROW('Hygiene Data'!H41))="","",OFFSET('Hygiene Data'!$H$11,0,10*ROW('Hygiene Data'!H41)))</f>
        <v/>
      </c>
      <c r="EB47" s="262" t="str">
        <f ca="true">+IF(OFFSET('Hygiene Data'!$H$12,0,10*ROW('Hygiene Data'!H41))="","",OFFSET('Hygiene Data'!$H$12,0,10*ROW('Hygiene Data'!H41)))</f>
        <v/>
      </c>
      <c r="EC47" s="262" t="str">
        <f ca="true">+IF(OFFSET('Hygiene Data'!$H$13,0,10*ROW('Hygiene Data'!H41))="","",OFFSET('Hygiene Data'!$H$13,0,10*ROW('Hygiene Data'!H41)))</f>
        <v/>
      </c>
      <c r="ED47" s="262" t="str">
        <f ca="true">+IF(OFFSET('Hygiene Data'!$I$11,0,10*ROW('Hygiene Data'!I41))="","",OFFSET('Hygiene Data'!$I$11,0,10*ROW('Hygiene Data'!I41)))</f>
        <v/>
      </c>
      <c r="EE47" s="262" t="str">
        <f ca="true">+IF(OFFSET('Hygiene Data'!$I$12,0,10*ROW('Hygiene Data'!I41))="","",OFFSET('Hygiene Data'!$I$12,0,10*ROW('Hygiene Data'!I41)))</f>
        <v/>
      </c>
      <c r="EF47" s="262"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8"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2"/>
      <c r="BS48" s="262" t="str">
        <f ca="true">+IF(OFFSET('Water Data'!$D$27,0,10*ROW('Water Data'!D42))="","",OFFSET('Water Data'!$D$27,0,10*ROW('Water Data'!D42)))</f>
        <v/>
      </c>
      <c r="BT48" s="262" t="str">
        <f ca="true">+IF(OFFSET('Water Data'!$D$28,0,10*ROW('Water Data'!D42))="","",OFFSET('Water Data'!$D$28,0,10*ROW('Water Data'!D42)))</f>
        <v/>
      </c>
      <c r="BU48" s="262" t="str">
        <f ca="true">+IF(OFFSET('Water Data'!$D$29,0,10*ROW('Water Data'!D42))="","",OFFSET('Water Data'!$D$29,0,10*ROW('Water Data'!D42)))</f>
        <v/>
      </c>
      <c r="BV48" s="262" t="str">
        <f ca="true">+IF(OFFSET('Water Data'!$E$27,0,10*ROW('Water Data'!E42))="","",OFFSET('Water Data'!$E$27,0,10*ROW('Water Data'!E42)))</f>
        <v/>
      </c>
      <c r="BW48" s="262" t="str">
        <f ca="true">+IF(OFFSET('Water Data'!$E$28,0,10*ROW('Water Data'!E42))="","",OFFSET('Water Data'!$E$28,0,10*ROW('Water Data'!E42)))</f>
        <v/>
      </c>
      <c r="BX48" s="262" t="str">
        <f ca="true">+IF(OFFSET('Water Data'!$E$29,0,10*ROW('Water Data'!E42))="","",OFFSET('Water Data'!$E$29,0,10*ROW('Water Data'!E42)))</f>
        <v/>
      </c>
      <c r="BY48" s="262" t="str">
        <f ca="true">+IF(OFFSET('Water Data'!$F$27,0,10*ROW('Water Data'!F42))="","",OFFSET('Water Data'!$F$27,0,10*ROW('Water Data'!F42)))</f>
        <v/>
      </c>
      <c r="BZ48" s="262" t="str">
        <f ca="true">+IF(OFFSET('Water Data'!$F$28,0,10*ROW('Water Data'!F42))="","",OFFSET('Water Data'!$F$28,0,10*ROW('Water Data'!F42)))</f>
        <v/>
      </c>
      <c r="CA48" s="262" t="str">
        <f ca="true">+IF(OFFSET('Water Data'!$F$29,0,10*ROW('Water Data'!F42))="","",OFFSET('Water Data'!$F$29,0,10*ROW('Water Data'!F42)))</f>
        <v/>
      </c>
      <c r="CB48" s="262" t="str">
        <f ca="true">+IF(OFFSET('Water Data'!$G$27,0,10*ROW('Water Data'!G42))="","",OFFSET('Water Data'!$G$27,0,10*ROW('Water Data'!G42)))</f>
        <v/>
      </c>
      <c r="CC48" s="262" t="str">
        <f ca="true">+IF(OFFSET('Water Data'!$G$28,0,10*ROW('Water Data'!G42))="","",OFFSET('Water Data'!$G$28,0,10*ROW('Water Data'!G42)))</f>
        <v/>
      </c>
      <c r="CD48" s="262" t="str">
        <f ca="true">+IF(OFFSET('Water Data'!$G$29,0,10*ROW('Water Data'!G42))="","",OFFSET('Water Data'!$G$29,0,10*ROW('Water Data'!G42)))</f>
        <v/>
      </c>
      <c r="CE48" s="262" t="str">
        <f ca="true">+IF(OFFSET('Water Data'!$H$27,0,10*ROW('Water Data'!H42))="","",OFFSET('Water Data'!$H$27,0,10*ROW('Water Data'!H42)))</f>
        <v/>
      </c>
      <c r="CF48" s="262" t="str">
        <f ca="true">+IF(OFFSET('Water Data'!$H$28,0,10*ROW('Water Data'!H42))="","",OFFSET('Water Data'!$H$28,0,10*ROW('Water Data'!H42)))</f>
        <v/>
      </c>
      <c r="CG48" s="262" t="str">
        <f ca="true">+IF(OFFSET('Water Data'!$H$29,0,10*ROW('Water Data'!H42))="","",OFFSET('Water Data'!$H$29,0,10*ROW('Water Data'!H42)))</f>
        <v/>
      </c>
      <c r="CH48" s="262" t="str">
        <f ca="true">+IF(OFFSET('Water Data'!$I$27,0,10*ROW('Water Data'!I42))="","",OFFSET('Water Data'!$I$27,0,10*ROW('Water Data'!I42)))</f>
        <v/>
      </c>
      <c r="CI48" s="262" t="str">
        <f ca="true">+IF(OFFSET('Water Data'!$I$28,0,10*ROW('Water Data'!I42))="","",OFFSET('Water Data'!$I$28,0,10*ROW('Water Data'!I42)))</f>
        <v/>
      </c>
      <c r="CJ48" s="262" t="str">
        <f ca="true">+IF(OFFSET('Water Data'!$I$29,0,10*ROW('Water Data'!I42))="","",OFFSET('Water Data'!$I$29,0,10*ROW('Water Data'!I42)))</f>
        <v/>
      </c>
      <c r="CK48" s="262" t="str">
        <f ca="true">+IF(OFFSET('Sanitation Data'!$D$28,0,10*ROW('Sanitation Data'!D42))="","",OFFSET('Sanitation Data'!$D$28,0,10*ROW('Sanitation Data'!D42)))</f>
        <v/>
      </c>
      <c r="CL48" s="262" t="str">
        <f ca="true">+IF(OFFSET('Sanitation Data'!$D$29,0,10*ROW('Sanitation Data'!D42))="","",OFFSET('Sanitation Data'!$D$29,0,10*ROW('Sanitation Data'!D42)))</f>
        <v/>
      </c>
      <c r="CM48" s="262" t="str">
        <f ca="true">+IF(OFFSET('Sanitation Data'!$D$30,0,10*ROW('Sanitation Data'!D42))="","",OFFSET('Sanitation Data'!$D$30,0,10*ROW('Sanitation Data'!D42)))</f>
        <v/>
      </c>
      <c r="CN48" s="262" t="str">
        <f ca="true">+IF(OFFSET('Sanitation Data'!$D$31,0,10*ROW('Sanitation Data'!D42))="","",OFFSET('Sanitation Data'!$D$31,0,10*ROW('Sanitation Data'!D42)))</f>
        <v/>
      </c>
      <c r="CO48" s="262" t="str">
        <f ca="true">+IF(OFFSET('Sanitation Data'!$D$32,0,10*ROW('Sanitation Data'!D42))="","",OFFSET('Sanitation Data'!$D$32,0,10*ROW('Sanitation Data'!D42)))</f>
        <v/>
      </c>
      <c r="CP48" s="262" t="str">
        <f ca="true">+IF(OFFSET('Sanitation Data'!$E$28,0,10*ROW('Sanitation Data'!E42))="","",OFFSET('Sanitation Data'!$E$28,0,10*ROW('Sanitation Data'!E42)))</f>
        <v/>
      </c>
      <c r="CQ48" s="262" t="str">
        <f ca="true">+IF(OFFSET('Sanitation Data'!$E$29,0,10*ROW('Sanitation Data'!E42))="","",OFFSET('Sanitation Data'!$E$29,0,10*ROW('Sanitation Data'!E42)))</f>
        <v/>
      </c>
      <c r="CR48" s="262" t="str">
        <f ca="true">+IF(OFFSET('Sanitation Data'!$E$30,0,10*ROW('Sanitation Data'!E42))="","",OFFSET('Sanitation Data'!$E$30,0,10*ROW('Sanitation Data'!E42)))</f>
        <v/>
      </c>
      <c r="CS48" s="262" t="str">
        <f ca="true">+IF(OFFSET('Sanitation Data'!$E$31,0,10*ROW('Sanitation Data'!E42))="","",OFFSET('Sanitation Data'!$E$31,0,10*ROW('Sanitation Data'!E42)))</f>
        <v/>
      </c>
      <c r="CT48" s="262" t="str">
        <f ca="true">+IF(OFFSET('Sanitation Data'!$E$32,0,10*ROW('Sanitation Data'!E42))="","",OFFSET('Sanitation Data'!$E$32,0,10*ROW('Sanitation Data'!E42)))</f>
        <v/>
      </c>
      <c r="CU48" s="262" t="str">
        <f ca="true">+IF(OFFSET('Sanitation Data'!$F$28,0,10*ROW('Sanitation Data'!F42))="","",OFFSET('Sanitation Data'!$F$28,0,10*ROW('Sanitation Data'!F42)))</f>
        <v/>
      </c>
      <c r="CV48" s="262" t="str">
        <f ca="true">+IF(OFFSET('Sanitation Data'!$F$29,0,10*ROW('Sanitation Data'!F42))="","",OFFSET('Sanitation Data'!$F$29,0,10*ROW('Sanitation Data'!F42)))</f>
        <v/>
      </c>
      <c r="CW48" s="262" t="str">
        <f ca="true">+IF(OFFSET('Sanitation Data'!$F$30,0,10*ROW('Sanitation Data'!F42))="","",OFFSET('Sanitation Data'!$F$30,0,10*ROW('Sanitation Data'!F42)))</f>
        <v/>
      </c>
      <c r="CX48" s="262" t="str">
        <f ca="true">+IF(OFFSET('Sanitation Data'!$F$31,0,10*ROW('Sanitation Data'!F42))="","",OFFSET('Sanitation Data'!$F$31,0,10*ROW('Sanitation Data'!F42)))</f>
        <v/>
      </c>
      <c r="CY48" s="262" t="str">
        <f ca="true">+IF(OFFSET('Sanitation Data'!$F$32,0,10*ROW('Sanitation Data'!F42))="","",OFFSET('Sanitation Data'!$F$32,0,10*ROW('Sanitation Data'!F42)))</f>
        <v/>
      </c>
      <c r="CZ48" s="262" t="str">
        <f ca="true">+IF(OFFSET('Sanitation Data'!$G$28,0,10*ROW('Sanitation Data'!G42))="","",OFFSET('Sanitation Data'!$G$28,0,10*ROW('Sanitation Data'!G42)))</f>
        <v/>
      </c>
      <c r="DA48" s="262" t="str">
        <f ca="true">+IF(OFFSET('Sanitation Data'!$G$29,0,10*ROW('Sanitation Data'!G42))="","",OFFSET('Sanitation Data'!$G$29,0,10*ROW('Sanitation Data'!G42)))</f>
        <v/>
      </c>
      <c r="DB48" s="262" t="str">
        <f ca="true">+IF(OFFSET('Sanitation Data'!$G$30,0,10*ROW('Sanitation Data'!G42))="","",OFFSET('Sanitation Data'!$G$30,0,10*ROW('Sanitation Data'!G42)))</f>
        <v/>
      </c>
      <c r="DC48" s="262" t="str">
        <f ca="true">+IF(OFFSET('Sanitation Data'!$G$31,0,10*ROW('Sanitation Data'!G42))="","",OFFSET('Sanitation Data'!$G$31,0,10*ROW('Sanitation Data'!G42)))</f>
        <v/>
      </c>
      <c r="DD48" s="262" t="str">
        <f ca="true">+IF(OFFSET('Sanitation Data'!$G$32,0,10*ROW('Sanitation Data'!G42))="","",OFFSET('Sanitation Data'!$G$32,0,10*ROW('Sanitation Data'!G42)))</f>
        <v/>
      </c>
      <c r="DE48" s="262" t="str">
        <f ca="true">+IF(OFFSET('Sanitation Data'!$H$28,0,10*ROW('Sanitation Data'!H42))="","",OFFSET('Sanitation Data'!$H$28,0,10*ROW('Sanitation Data'!H42)))</f>
        <v/>
      </c>
      <c r="DF48" s="262" t="str">
        <f ca="true">+IF(OFFSET('Sanitation Data'!$H$29,0,10*ROW('Sanitation Data'!H42))="","",OFFSET('Sanitation Data'!$H$29,0,10*ROW('Sanitation Data'!H42)))</f>
        <v/>
      </c>
      <c r="DG48" s="262" t="str">
        <f ca="true">+IF(OFFSET('Sanitation Data'!$H$30,0,10*ROW('Sanitation Data'!H42))="","",OFFSET('Sanitation Data'!$H$30,0,10*ROW('Sanitation Data'!H42)))</f>
        <v/>
      </c>
      <c r="DH48" s="262" t="str">
        <f ca="true">+IF(OFFSET('Sanitation Data'!$H$31,0,10*ROW('Sanitation Data'!H42))="","",OFFSET('Sanitation Data'!$H$31,0,10*ROW('Sanitation Data'!H42)))</f>
        <v/>
      </c>
      <c r="DI48" s="262" t="str">
        <f ca="true">+IF(OFFSET('Sanitation Data'!$H$32,0,10*ROW('Sanitation Data'!H42))="","",OFFSET('Sanitation Data'!$H$32,0,10*ROW('Sanitation Data'!H42)))</f>
        <v/>
      </c>
      <c r="DJ48" s="262" t="str">
        <f ca="true">+IF(OFFSET('Sanitation Data'!$I$28,0,10*ROW('Sanitation Data'!I42))="","",OFFSET('Sanitation Data'!$I$28,0,10*ROW('Sanitation Data'!I42)))</f>
        <v/>
      </c>
      <c r="DK48" s="262" t="str">
        <f ca="true">+IF(OFFSET('Sanitation Data'!$I$29,0,10*ROW('Sanitation Data'!I42))="","",OFFSET('Sanitation Data'!$I$29,0,10*ROW('Sanitation Data'!I42)))</f>
        <v/>
      </c>
      <c r="DL48" s="262" t="str">
        <f ca="true">+IF(OFFSET('Sanitation Data'!$I$30,0,10*ROW('Sanitation Data'!I42))="","",OFFSET('Sanitation Data'!$I$30,0,10*ROW('Sanitation Data'!I42)))</f>
        <v/>
      </c>
      <c r="DM48" s="262" t="str">
        <f ca="true">+IF(OFFSET('Sanitation Data'!$I$31,0,10*ROW('Sanitation Data'!I42))="","",OFFSET('Sanitation Data'!$I$31,0,10*ROW('Sanitation Data'!I42)))</f>
        <v/>
      </c>
      <c r="DN48" s="262" t="str">
        <f ca="true">+IF(OFFSET('Sanitation Data'!$I$32,0,10*ROW('Sanitation Data'!I42))="","",OFFSET('Sanitation Data'!$I$32,0,10*ROW('Sanitation Data'!I42)))</f>
        <v/>
      </c>
      <c r="DO48" s="262" t="str">
        <f ca="true">+IF(OFFSET('Hygiene Data'!$D$11,0,10*ROW('Hygiene Data'!D42))="","",OFFSET('Hygiene Data'!$D$11,0,10*ROW('Hygiene Data'!D42)))</f>
        <v/>
      </c>
      <c r="DP48" s="262" t="str">
        <f ca="true">+IF(OFFSET('Hygiene Data'!$D$12,0,10*ROW('Hygiene Data'!D42))="","",OFFSET('Hygiene Data'!$D$12,0,10*ROW('Hygiene Data'!D42)))</f>
        <v/>
      </c>
      <c r="DQ48" s="262" t="str">
        <f ca="true">+IF(OFFSET('Hygiene Data'!$D$13,0,10*ROW('Hygiene Data'!D42))="","",OFFSET('Hygiene Data'!$D$13,0,10*ROW('Hygiene Data'!D42)))</f>
        <v/>
      </c>
      <c r="DR48" s="262" t="str">
        <f ca="true">+IF(OFFSET('Hygiene Data'!$E$11,0,10*ROW('Hygiene Data'!E42))="","",OFFSET('Hygiene Data'!$E$11,0,10*ROW('Hygiene Data'!E42)))</f>
        <v/>
      </c>
      <c r="DS48" s="262" t="str">
        <f ca="true">+IF(OFFSET('Hygiene Data'!$E$12,0,10*ROW('Hygiene Data'!E42))="","",OFFSET('Hygiene Data'!$E$12,0,10*ROW('Hygiene Data'!E42)))</f>
        <v/>
      </c>
      <c r="DT48" s="262" t="str">
        <f ca="true">+IF(OFFSET('Hygiene Data'!$E$13,0,10*ROW('Hygiene Data'!E42))="","",OFFSET('Hygiene Data'!$E$13,0,10*ROW('Hygiene Data'!E42)))</f>
        <v/>
      </c>
      <c r="DU48" s="262" t="str">
        <f ca="true">+IF(OFFSET('Hygiene Data'!$F$11,0,10*ROW('Hygiene Data'!F42))="","",OFFSET('Hygiene Data'!$F$11,0,10*ROW('Hygiene Data'!F42)))</f>
        <v/>
      </c>
      <c r="DV48" s="262" t="str">
        <f ca="true">+IF(OFFSET('Hygiene Data'!$F$12,0,10*ROW('Hygiene Data'!F42))="","",OFFSET('Hygiene Data'!$F$12,0,10*ROW('Hygiene Data'!F42)))</f>
        <v/>
      </c>
      <c r="DW48" s="262" t="str">
        <f ca="true">+IF(OFFSET('Hygiene Data'!$F$13,0,10*ROW('Hygiene Data'!F42))="","",OFFSET('Hygiene Data'!$F$13,0,10*ROW('Hygiene Data'!F42)))</f>
        <v/>
      </c>
      <c r="DX48" s="262" t="str">
        <f ca="true">+IF(OFFSET('Hygiene Data'!$G$11,0,10*ROW('Hygiene Data'!G42))="","",OFFSET('Hygiene Data'!$G$11,0,10*ROW('Hygiene Data'!G42)))</f>
        <v/>
      </c>
      <c r="DY48" s="262" t="str">
        <f ca="true">+IF(OFFSET('Hygiene Data'!$G$12,0,10*ROW('Hygiene Data'!G42))="","",OFFSET('Hygiene Data'!$G$12,0,10*ROW('Hygiene Data'!G42)))</f>
        <v/>
      </c>
      <c r="DZ48" s="262" t="str">
        <f ca="true">+IF(OFFSET('Hygiene Data'!$G$13,0,10*ROW('Hygiene Data'!G42))="","",OFFSET('Hygiene Data'!$G$13,0,10*ROW('Hygiene Data'!G42)))</f>
        <v/>
      </c>
      <c r="EA48" s="262" t="str">
        <f ca="true">+IF(OFFSET('Hygiene Data'!$H$11,0,10*ROW('Hygiene Data'!H42))="","",OFFSET('Hygiene Data'!$H$11,0,10*ROW('Hygiene Data'!H42)))</f>
        <v/>
      </c>
      <c r="EB48" s="262" t="str">
        <f ca="true">+IF(OFFSET('Hygiene Data'!$H$12,0,10*ROW('Hygiene Data'!H42))="","",OFFSET('Hygiene Data'!$H$12,0,10*ROW('Hygiene Data'!H42)))</f>
        <v/>
      </c>
      <c r="EC48" s="262" t="str">
        <f ca="true">+IF(OFFSET('Hygiene Data'!$H$13,0,10*ROW('Hygiene Data'!H42))="","",OFFSET('Hygiene Data'!$H$13,0,10*ROW('Hygiene Data'!H42)))</f>
        <v/>
      </c>
      <c r="ED48" s="262" t="str">
        <f ca="true">+IF(OFFSET('Hygiene Data'!$I$11,0,10*ROW('Hygiene Data'!I42))="","",OFFSET('Hygiene Data'!$I$11,0,10*ROW('Hygiene Data'!I42)))</f>
        <v/>
      </c>
      <c r="EE48" s="262" t="str">
        <f ca="true">+IF(OFFSET('Hygiene Data'!$I$12,0,10*ROW('Hygiene Data'!I42))="","",OFFSET('Hygiene Data'!$I$12,0,10*ROW('Hygiene Data'!I42)))</f>
        <v/>
      </c>
      <c r="EF48" s="262"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8"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2"/>
      <c r="BS49" s="262" t="str">
        <f ca="true">+IF(OFFSET('Water Data'!$D$27,0,10*ROW('Water Data'!D43))="","",OFFSET('Water Data'!$D$27,0,10*ROW('Water Data'!D43)))</f>
        <v/>
      </c>
      <c r="BT49" s="262" t="str">
        <f ca="true">+IF(OFFSET('Water Data'!$D$28,0,10*ROW('Water Data'!D43))="","",OFFSET('Water Data'!$D$28,0,10*ROW('Water Data'!D43)))</f>
        <v/>
      </c>
      <c r="BU49" s="262" t="str">
        <f ca="true">+IF(OFFSET('Water Data'!$D$29,0,10*ROW('Water Data'!D43))="","",OFFSET('Water Data'!$D$29,0,10*ROW('Water Data'!D43)))</f>
        <v/>
      </c>
      <c r="BV49" s="262" t="str">
        <f ca="true">+IF(OFFSET('Water Data'!$E$27,0,10*ROW('Water Data'!E43))="","",OFFSET('Water Data'!$E$27,0,10*ROW('Water Data'!E43)))</f>
        <v/>
      </c>
      <c r="BW49" s="262" t="str">
        <f ca="true">+IF(OFFSET('Water Data'!$E$28,0,10*ROW('Water Data'!E43))="","",OFFSET('Water Data'!$E$28,0,10*ROW('Water Data'!E43)))</f>
        <v/>
      </c>
      <c r="BX49" s="262" t="str">
        <f ca="true">+IF(OFFSET('Water Data'!$E$29,0,10*ROW('Water Data'!E43))="","",OFFSET('Water Data'!$E$29,0,10*ROW('Water Data'!E43)))</f>
        <v/>
      </c>
      <c r="BY49" s="262" t="str">
        <f ca="true">+IF(OFFSET('Water Data'!$F$27,0,10*ROW('Water Data'!F43))="","",OFFSET('Water Data'!$F$27,0,10*ROW('Water Data'!F43)))</f>
        <v/>
      </c>
      <c r="BZ49" s="262" t="str">
        <f ca="true">+IF(OFFSET('Water Data'!$F$28,0,10*ROW('Water Data'!F43))="","",OFFSET('Water Data'!$F$28,0,10*ROW('Water Data'!F43)))</f>
        <v/>
      </c>
      <c r="CA49" s="262" t="str">
        <f ca="true">+IF(OFFSET('Water Data'!$F$29,0,10*ROW('Water Data'!F43))="","",OFFSET('Water Data'!$F$29,0,10*ROW('Water Data'!F43)))</f>
        <v/>
      </c>
      <c r="CB49" s="262" t="str">
        <f ca="true">+IF(OFFSET('Water Data'!$G$27,0,10*ROW('Water Data'!G43))="","",OFFSET('Water Data'!$G$27,0,10*ROW('Water Data'!G43)))</f>
        <v/>
      </c>
      <c r="CC49" s="262" t="str">
        <f ca="true">+IF(OFFSET('Water Data'!$G$28,0,10*ROW('Water Data'!G43))="","",OFFSET('Water Data'!$G$28,0,10*ROW('Water Data'!G43)))</f>
        <v/>
      </c>
      <c r="CD49" s="262" t="str">
        <f ca="true">+IF(OFFSET('Water Data'!$G$29,0,10*ROW('Water Data'!G43))="","",OFFSET('Water Data'!$G$29,0,10*ROW('Water Data'!G43)))</f>
        <v/>
      </c>
      <c r="CE49" s="262" t="str">
        <f ca="true">+IF(OFFSET('Water Data'!$H$27,0,10*ROW('Water Data'!H43))="","",OFFSET('Water Data'!$H$27,0,10*ROW('Water Data'!H43)))</f>
        <v/>
      </c>
      <c r="CF49" s="262" t="str">
        <f ca="true">+IF(OFFSET('Water Data'!$H$28,0,10*ROW('Water Data'!H43))="","",OFFSET('Water Data'!$H$28,0,10*ROW('Water Data'!H43)))</f>
        <v/>
      </c>
      <c r="CG49" s="262" t="str">
        <f ca="true">+IF(OFFSET('Water Data'!$H$29,0,10*ROW('Water Data'!H43))="","",OFFSET('Water Data'!$H$29,0,10*ROW('Water Data'!H43)))</f>
        <v/>
      </c>
      <c r="CH49" s="262" t="str">
        <f ca="true">+IF(OFFSET('Water Data'!$I$27,0,10*ROW('Water Data'!I43))="","",OFFSET('Water Data'!$I$27,0,10*ROW('Water Data'!I43)))</f>
        <v/>
      </c>
      <c r="CI49" s="262" t="str">
        <f ca="true">+IF(OFFSET('Water Data'!$I$28,0,10*ROW('Water Data'!I43))="","",OFFSET('Water Data'!$I$28,0,10*ROW('Water Data'!I43)))</f>
        <v/>
      </c>
      <c r="CJ49" s="262" t="str">
        <f ca="true">+IF(OFFSET('Water Data'!$I$29,0,10*ROW('Water Data'!I43))="","",OFFSET('Water Data'!$I$29,0,10*ROW('Water Data'!I43)))</f>
        <v/>
      </c>
      <c r="CK49" s="262" t="str">
        <f ca="true">+IF(OFFSET('Sanitation Data'!$D$28,0,10*ROW('Sanitation Data'!D43))="","",OFFSET('Sanitation Data'!$D$28,0,10*ROW('Sanitation Data'!D43)))</f>
        <v/>
      </c>
      <c r="CL49" s="262" t="str">
        <f ca="true">+IF(OFFSET('Sanitation Data'!$D$29,0,10*ROW('Sanitation Data'!D43))="","",OFFSET('Sanitation Data'!$D$29,0,10*ROW('Sanitation Data'!D43)))</f>
        <v/>
      </c>
      <c r="CM49" s="262" t="str">
        <f ca="true">+IF(OFFSET('Sanitation Data'!$D$30,0,10*ROW('Sanitation Data'!D43))="","",OFFSET('Sanitation Data'!$D$30,0,10*ROW('Sanitation Data'!D43)))</f>
        <v/>
      </c>
      <c r="CN49" s="262" t="str">
        <f ca="true">+IF(OFFSET('Sanitation Data'!$D$31,0,10*ROW('Sanitation Data'!D43))="","",OFFSET('Sanitation Data'!$D$31,0,10*ROW('Sanitation Data'!D43)))</f>
        <v/>
      </c>
      <c r="CO49" s="262" t="str">
        <f ca="true">+IF(OFFSET('Sanitation Data'!$D$32,0,10*ROW('Sanitation Data'!D43))="","",OFFSET('Sanitation Data'!$D$32,0,10*ROW('Sanitation Data'!D43)))</f>
        <v/>
      </c>
      <c r="CP49" s="262" t="str">
        <f ca="true">+IF(OFFSET('Sanitation Data'!$E$28,0,10*ROW('Sanitation Data'!E43))="","",OFFSET('Sanitation Data'!$E$28,0,10*ROW('Sanitation Data'!E43)))</f>
        <v/>
      </c>
      <c r="CQ49" s="262" t="str">
        <f ca="true">+IF(OFFSET('Sanitation Data'!$E$29,0,10*ROW('Sanitation Data'!E43))="","",OFFSET('Sanitation Data'!$E$29,0,10*ROW('Sanitation Data'!E43)))</f>
        <v/>
      </c>
      <c r="CR49" s="262" t="str">
        <f ca="true">+IF(OFFSET('Sanitation Data'!$E$30,0,10*ROW('Sanitation Data'!E43))="","",OFFSET('Sanitation Data'!$E$30,0,10*ROW('Sanitation Data'!E43)))</f>
        <v/>
      </c>
      <c r="CS49" s="262" t="str">
        <f ca="true">+IF(OFFSET('Sanitation Data'!$E$31,0,10*ROW('Sanitation Data'!E43))="","",OFFSET('Sanitation Data'!$E$31,0,10*ROW('Sanitation Data'!E43)))</f>
        <v/>
      </c>
      <c r="CT49" s="262" t="str">
        <f ca="true">+IF(OFFSET('Sanitation Data'!$E$32,0,10*ROW('Sanitation Data'!E43))="","",OFFSET('Sanitation Data'!$E$32,0,10*ROW('Sanitation Data'!E43)))</f>
        <v/>
      </c>
      <c r="CU49" s="262" t="str">
        <f ca="true">+IF(OFFSET('Sanitation Data'!$F$28,0,10*ROW('Sanitation Data'!F43))="","",OFFSET('Sanitation Data'!$F$28,0,10*ROW('Sanitation Data'!F43)))</f>
        <v/>
      </c>
      <c r="CV49" s="262" t="str">
        <f ca="true">+IF(OFFSET('Sanitation Data'!$F$29,0,10*ROW('Sanitation Data'!F43))="","",OFFSET('Sanitation Data'!$F$29,0,10*ROW('Sanitation Data'!F43)))</f>
        <v/>
      </c>
      <c r="CW49" s="262" t="str">
        <f ca="true">+IF(OFFSET('Sanitation Data'!$F$30,0,10*ROW('Sanitation Data'!F43))="","",OFFSET('Sanitation Data'!$F$30,0,10*ROW('Sanitation Data'!F43)))</f>
        <v/>
      </c>
      <c r="CX49" s="262" t="str">
        <f ca="true">+IF(OFFSET('Sanitation Data'!$F$31,0,10*ROW('Sanitation Data'!F43))="","",OFFSET('Sanitation Data'!$F$31,0,10*ROW('Sanitation Data'!F43)))</f>
        <v/>
      </c>
      <c r="CY49" s="262" t="str">
        <f ca="true">+IF(OFFSET('Sanitation Data'!$F$32,0,10*ROW('Sanitation Data'!F43))="","",OFFSET('Sanitation Data'!$F$32,0,10*ROW('Sanitation Data'!F43)))</f>
        <v/>
      </c>
      <c r="CZ49" s="262" t="str">
        <f ca="true">+IF(OFFSET('Sanitation Data'!$G$28,0,10*ROW('Sanitation Data'!G43))="","",OFFSET('Sanitation Data'!$G$28,0,10*ROW('Sanitation Data'!G43)))</f>
        <v/>
      </c>
      <c r="DA49" s="262" t="str">
        <f ca="true">+IF(OFFSET('Sanitation Data'!$G$29,0,10*ROW('Sanitation Data'!G43))="","",OFFSET('Sanitation Data'!$G$29,0,10*ROW('Sanitation Data'!G43)))</f>
        <v/>
      </c>
      <c r="DB49" s="262" t="str">
        <f ca="true">+IF(OFFSET('Sanitation Data'!$G$30,0,10*ROW('Sanitation Data'!G43))="","",OFFSET('Sanitation Data'!$G$30,0,10*ROW('Sanitation Data'!G43)))</f>
        <v/>
      </c>
      <c r="DC49" s="262" t="str">
        <f ca="true">+IF(OFFSET('Sanitation Data'!$G$31,0,10*ROW('Sanitation Data'!G43))="","",OFFSET('Sanitation Data'!$G$31,0,10*ROW('Sanitation Data'!G43)))</f>
        <v/>
      </c>
      <c r="DD49" s="262" t="str">
        <f ca="true">+IF(OFFSET('Sanitation Data'!$G$32,0,10*ROW('Sanitation Data'!G43))="","",OFFSET('Sanitation Data'!$G$32,0,10*ROW('Sanitation Data'!G43)))</f>
        <v/>
      </c>
      <c r="DE49" s="262" t="str">
        <f ca="true">+IF(OFFSET('Sanitation Data'!$H$28,0,10*ROW('Sanitation Data'!H43))="","",OFFSET('Sanitation Data'!$H$28,0,10*ROW('Sanitation Data'!H43)))</f>
        <v/>
      </c>
      <c r="DF49" s="262" t="str">
        <f ca="true">+IF(OFFSET('Sanitation Data'!$H$29,0,10*ROW('Sanitation Data'!H43))="","",OFFSET('Sanitation Data'!$H$29,0,10*ROW('Sanitation Data'!H43)))</f>
        <v/>
      </c>
      <c r="DG49" s="262" t="str">
        <f ca="true">+IF(OFFSET('Sanitation Data'!$H$30,0,10*ROW('Sanitation Data'!H43))="","",OFFSET('Sanitation Data'!$H$30,0,10*ROW('Sanitation Data'!H43)))</f>
        <v/>
      </c>
      <c r="DH49" s="262" t="str">
        <f ca="true">+IF(OFFSET('Sanitation Data'!$H$31,0,10*ROW('Sanitation Data'!H43))="","",OFFSET('Sanitation Data'!$H$31,0,10*ROW('Sanitation Data'!H43)))</f>
        <v/>
      </c>
      <c r="DI49" s="262" t="str">
        <f ca="true">+IF(OFFSET('Sanitation Data'!$H$32,0,10*ROW('Sanitation Data'!H43))="","",OFFSET('Sanitation Data'!$H$32,0,10*ROW('Sanitation Data'!H43)))</f>
        <v/>
      </c>
      <c r="DJ49" s="262" t="str">
        <f ca="true">+IF(OFFSET('Sanitation Data'!$I$28,0,10*ROW('Sanitation Data'!I43))="","",OFFSET('Sanitation Data'!$I$28,0,10*ROW('Sanitation Data'!I43)))</f>
        <v/>
      </c>
      <c r="DK49" s="262" t="str">
        <f ca="true">+IF(OFFSET('Sanitation Data'!$I$29,0,10*ROW('Sanitation Data'!I43))="","",OFFSET('Sanitation Data'!$I$29,0,10*ROW('Sanitation Data'!I43)))</f>
        <v/>
      </c>
      <c r="DL49" s="262" t="str">
        <f ca="true">+IF(OFFSET('Sanitation Data'!$I$30,0,10*ROW('Sanitation Data'!I43))="","",OFFSET('Sanitation Data'!$I$30,0,10*ROW('Sanitation Data'!I43)))</f>
        <v/>
      </c>
      <c r="DM49" s="262" t="str">
        <f ca="true">+IF(OFFSET('Sanitation Data'!$I$31,0,10*ROW('Sanitation Data'!I43))="","",OFFSET('Sanitation Data'!$I$31,0,10*ROW('Sanitation Data'!I43)))</f>
        <v/>
      </c>
      <c r="DN49" s="262" t="str">
        <f ca="true">+IF(OFFSET('Sanitation Data'!$I$32,0,10*ROW('Sanitation Data'!I43))="","",OFFSET('Sanitation Data'!$I$32,0,10*ROW('Sanitation Data'!I43)))</f>
        <v/>
      </c>
      <c r="DO49" s="262" t="str">
        <f ca="true">+IF(OFFSET('Hygiene Data'!$D$11,0,10*ROW('Hygiene Data'!D43))="","",OFFSET('Hygiene Data'!$D$11,0,10*ROW('Hygiene Data'!D43)))</f>
        <v/>
      </c>
      <c r="DP49" s="262" t="str">
        <f ca="true">+IF(OFFSET('Hygiene Data'!$D$12,0,10*ROW('Hygiene Data'!D43))="","",OFFSET('Hygiene Data'!$D$12,0,10*ROW('Hygiene Data'!D43)))</f>
        <v/>
      </c>
      <c r="DQ49" s="262" t="str">
        <f ca="true">+IF(OFFSET('Hygiene Data'!$D$13,0,10*ROW('Hygiene Data'!D43))="","",OFFSET('Hygiene Data'!$D$13,0,10*ROW('Hygiene Data'!D43)))</f>
        <v/>
      </c>
      <c r="DR49" s="262" t="str">
        <f ca="true">+IF(OFFSET('Hygiene Data'!$E$11,0,10*ROW('Hygiene Data'!E43))="","",OFFSET('Hygiene Data'!$E$11,0,10*ROW('Hygiene Data'!E43)))</f>
        <v/>
      </c>
      <c r="DS49" s="262" t="str">
        <f ca="true">+IF(OFFSET('Hygiene Data'!$E$12,0,10*ROW('Hygiene Data'!E43))="","",OFFSET('Hygiene Data'!$E$12,0,10*ROW('Hygiene Data'!E43)))</f>
        <v/>
      </c>
      <c r="DT49" s="262" t="str">
        <f ca="true">+IF(OFFSET('Hygiene Data'!$E$13,0,10*ROW('Hygiene Data'!E43))="","",OFFSET('Hygiene Data'!$E$13,0,10*ROW('Hygiene Data'!E43)))</f>
        <v/>
      </c>
      <c r="DU49" s="262" t="str">
        <f ca="true">+IF(OFFSET('Hygiene Data'!$F$11,0,10*ROW('Hygiene Data'!F43))="","",OFFSET('Hygiene Data'!$F$11,0,10*ROW('Hygiene Data'!F43)))</f>
        <v/>
      </c>
      <c r="DV49" s="262" t="str">
        <f ca="true">+IF(OFFSET('Hygiene Data'!$F$12,0,10*ROW('Hygiene Data'!F43))="","",OFFSET('Hygiene Data'!$F$12,0,10*ROW('Hygiene Data'!F43)))</f>
        <v/>
      </c>
      <c r="DW49" s="262" t="str">
        <f ca="true">+IF(OFFSET('Hygiene Data'!$F$13,0,10*ROW('Hygiene Data'!F43))="","",OFFSET('Hygiene Data'!$F$13,0,10*ROW('Hygiene Data'!F43)))</f>
        <v/>
      </c>
      <c r="DX49" s="262" t="str">
        <f ca="true">+IF(OFFSET('Hygiene Data'!$G$11,0,10*ROW('Hygiene Data'!G43))="","",OFFSET('Hygiene Data'!$G$11,0,10*ROW('Hygiene Data'!G43)))</f>
        <v/>
      </c>
      <c r="DY49" s="262" t="str">
        <f ca="true">+IF(OFFSET('Hygiene Data'!$G$12,0,10*ROW('Hygiene Data'!G43))="","",OFFSET('Hygiene Data'!$G$12,0,10*ROW('Hygiene Data'!G43)))</f>
        <v/>
      </c>
      <c r="DZ49" s="262" t="str">
        <f ca="true">+IF(OFFSET('Hygiene Data'!$G$13,0,10*ROW('Hygiene Data'!G43))="","",OFFSET('Hygiene Data'!$G$13,0,10*ROW('Hygiene Data'!G43)))</f>
        <v/>
      </c>
      <c r="EA49" s="262" t="str">
        <f ca="true">+IF(OFFSET('Hygiene Data'!$H$11,0,10*ROW('Hygiene Data'!H43))="","",OFFSET('Hygiene Data'!$H$11,0,10*ROW('Hygiene Data'!H43)))</f>
        <v/>
      </c>
      <c r="EB49" s="262" t="str">
        <f ca="true">+IF(OFFSET('Hygiene Data'!$H$12,0,10*ROW('Hygiene Data'!H43))="","",OFFSET('Hygiene Data'!$H$12,0,10*ROW('Hygiene Data'!H43)))</f>
        <v/>
      </c>
      <c r="EC49" s="262" t="str">
        <f ca="true">+IF(OFFSET('Hygiene Data'!$H$13,0,10*ROW('Hygiene Data'!H43))="","",OFFSET('Hygiene Data'!$H$13,0,10*ROW('Hygiene Data'!H43)))</f>
        <v/>
      </c>
      <c r="ED49" s="262" t="str">
        <f ca="true">+IF(OFFSET('Hygiene Data'!$I$11,0,10*ROW('Hygiene Data'!I43))="","",OFFSET('Hygiene Data'!$I$11,0,10*ROW('Hygiene Data'!I43)))</f>
        <v/>
      </c>
      <c r="EE49" s="262" t="str">
        <f ca="true">+IF(OFFSET('Hygiene Data'!$I$12,0,10*ROW('Hygiene Data'!I43))="","",OFFSET('Hygiene Data'!$I$12,0,10*ROW('Hygiene Data'!I43)))</f>
        <v/>
      </c>
      <c r="EF49" s="262"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8"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2"/>
      <c r="BS50" s="262" t="str">
        <f ca="true">+IF(OFFSET('Water Data'!$D$27,0,10*ROW('Water Data'!D44))="","",OFFSET('Water Data'!$D$27,0,10*ROW('Water Data'!D44)))</f>
        <v/>
      </c>
      <c r="BT50" s="262" t="str">
        <f ca="true">+IF(OFFSET('Water Data'!$D$28,0,10*ROW('Water Data'!D44))="","",OFFSET('Water Data'!$D$28,0,10*ROW('Water Data'!D44)))</f>
        <v/>
      </c>
      <c r="BU50" s="262" t="str">
        <f ca="true">+IF(OFFSET('Water Data'!$D$29,0,10*ROW('Water Data'!D44))="","",OFFSET('Water Data'!$D$29,0,10*ROW('Water Data'!D44)))</f>
        <v/>
      </c>
      <c r="BV50" s="262" t="str">
        <f ca="true">+IF(OFFSET('Water Data'!$E$27,0,10*ROW('Water Data'!E44))="","",OFFSET('Water Data'!$E$27,0,10*ROW('Water Data'!E44)))</f>
        <v/>
      </c>
      <c r="BW50" s="262" t="str">
        <f ca="true">+IF(OFFSET('Water Data'!$E$28,0,10*ROW('Water Data'!E44))="","",OFFSET('Water Data'!$E$28,0,10*ROW('Water Data'!E44)))</f>
        <v/>
      </c>
      <c r="BX50" s="262" t="str">
        <f ca="true">+IF(OFFSET('Water Data'!$E$29,0,10*ROW('Water Data'!E44))="","",OFFSET('Water Data'!$E$29,0,10*ROW('Water Data'!E44)))</f>
        <v/>
      </c>
      <c r="BY50" s="262" t="str">
        <f ca="true">+IF(OFFSET('Water Data'!$F$27,0,10*ROW('Water Data'!F44))="","",OFFSET('Water Data'!$F$27,0,10*ROW('Water Data'!F44)))</f>
        <v/>
      </c>
      <c r="BZ50" s="262" t="str">
        <f ca="true">+IF(OFFSET('Water Data'!$F$28,0,10*ROW('Water Data'!F44))="","",OFFSET('Water Data'!$F$28,0,10*ROW('Water Data'!F44)))</f>
        <v/>
      </c>
      <c r="CA50" s="262" t="str">
        <f ca="true">+IF(OFFSET('Water Data'!$F$29,0,10*ROW('Water Data'!F44))="","",OFFSET('Water Data'!$F$29,0,10*ROW('Water Data'!F44)))</f>
        <v/>
      </c>
      <c r="CB50" s="262" t="str">
        <f ca="true">+IF(OFFSET('Water Data'!$G$27,0,10*ROW('Water Data'!G44))="","",OFFSET('Water Data'!$G$27,0,10*ROW('Water Data'!G44)))</f>
        <v/>
      </c>
      <c r="CC50" s="262" t="str">
        <f ca="true">+IF(OFFSET('Water Data'!$G$28,0,10*ROW('Water Data'!G44))="","",OFFSET('Water Data'!$G$28,0,10*ROW('Water Data'!G44)))</f>
        <v/>
      </c>
      <c r="CD50" s="262" t="str">
        <f ca="true">+IF(OFFSET('Water Data'!$G$29,0,10*ROW('Water Data'!G44))="","",OFFSET('Water Data'!$G$29,0,10*ROW('Water Data'!G44)))</f>
        <v/>
      </c>
      <c r="CE50" s="262" t="str">
        <f ca="true">+IF(OFFSET('Water Data'!$H$27,0,10*ROW('Water Data'!H44))="","",OFFSET('Water Data'!$H$27,0,10*ROW('Water Data'!H44)))</f>
        <v/>
      </c>
      <c r="CF50" s="262" t="str">
        <f ca="true">+IF(OFFSET('Water Data'!$H$28,0,10*ROW('Water Data'!H44))="","",OFFSET('Water Data'!$H$28,0,10*ROW('Water Data'!H44)))</f>
        <v/>
      </c>
      <c r="CG50" s="262" t="str">
        <f ca="true">+IF(OFFSET('Water Data'!$H$29,0,10*ROW('Water Data'!H44))="","",OFFSET('Water Data'!$H$29,0,10*ROW('Water Data'!H44)))</f>
        <v/>
      </c>
      <c r="CH50" s="262" t="str">
        <f ca="true">+IF(OFFSET('Water Data'!$I$27,0,10*ROW('Water Data'!I44))="","",OFFSET('Water Data'!$I$27,0,10*ROW('Water Data'!I44)))</f>
        <v/>
      </c>
      <c r="CI50" s="262" t="str">
        <f ca="true">+IF(OFFSET('Water Data'!$I$28,0,10*ROW('Water Data'!I44))="","",OFFSET('Water Data'!$I$28,0,10*ROW('Water Data'!I44)))</f>
        <v/>
      </c>
      <c r="CJ50" s="262" t="str">
        <f ca="true">+IF(OFFSET('Water Data'!$I$29,0,10*ROW('Water Data'!I44))="","",OFFSET('Water Data'!$I$29,0,10*ROW('Water Data'!I44)))</f>
        <v/>
      </c>
      <c r="CK50" s="262" t="str">
        <f ca="true">+IF(OFFSET('Sanitation Data'!$D$28,0,10*ROW('Sanitation Data'!D44))="","",OFFSET('Sanitation Data'!$D$28,0,10*ROW('Sanitation Data'!D44)))</f>
        <v/>
      </c>
      <c r="CL50" s="262" t="str">
        <f ca="true">+IF(OFFSET('Sanitation Data'!$D$29,0,10*ROW('Sanitation Data'!D44))="","",OFFSET('Sanitation Data'!$D$29,0,10*ROW('Sanitation Data'!D44)))</f>
        <v/>
      </c>
      <c r="CM50" s="262" t="str">
        <f ca="true">+IF(OFFSET('Sanitation Data'!$D$30,0,10*ROW('Sanitation Data'!D44))="","",OFFSET('Sanitation Data'!$D$30,0,10*ROW('Sanitation Data'!D44)))</f>
        <v/>
      </c>
      <c r="CN50" s="262" t="str">
        <f ca="true">+IF(OFFSET('Sanitation Data'!$D$31,0,10*ROW('Sanitation Data'!D44))="","",OFFSET('Sanitation Data'!$D$31,0,10*ROW('Sanitation Data'!D44)))</f>
        <v/>
      </c>
      <c r="CO50" s="262" t="str">
        <f ca="true">+IF(OFFSET('Sanitation Data'!$D$32,0,10*ROW('Sanitation Data'!D44))="","",OFFSET('Sanitation Data'!$D$32,0,10*ROW('Sanitation Data'!D44)))</f>
        <v/>
      </c>
      <c r="CP50" s="262" t="str">
        <f ca="true">+IF(OFFSET('Sanitation Data'!$E$28,0,10*ROW('Sanitation Data'!E44))="","",OFFSET('Sanitation Data'!$E$28,0,10*ROW('Sanitation Data'!E44)))</f>
        <v/>
      </c>
      <c r="CQ50" s="262" t="str">
        <f ca="true">+IF(OFFSET('Sanitation Data'!$E$29,0,10*ROW('Sanitation Data'!E44))="","",OFFSET('Sanitation Data'!$E$29,0,10*ROW('Sanitation Data'!E44)))</f>
        <v/>
      </c>
      <c r="CR50" s="262" t="str">
        <f ca="true">+IF(OFFSET('Sanitation Data'!$E$30,0,10*ROW('Sanitation Data'!E44))="","",OFFSET('Sanitation Data'!$E$30,0,10*ROW('Sanitation Data'!E44)))</f>
        <v/>
      </c>
      <c r="CS50" s="262" t="str">
        <f ca="true">+IF(OFFSET('Sanitation Data'!$E$31,0,10*ROW('Sanitation Data'!E44))="","",OFFSET('Sanitation Data'!$E$31,0,10*ROW('Sanitation Data'!E44)))</f>
        <v/>
      </c>
      <c r="CT50" s="262" t="str">
        <f ca="true">+IF(OFFSET('Sanitation Data'!$E$32,0,10*ROW('Sanitation Data'!E44))="","",OFFSET('Sanitation Data'!$E$32,0,10*ROW('Sanitation Data'!E44)))</f>
        <v/>
      </c>
      <c r="CU50" s="262" t="str">
        <f ca="true">+IF(OFFSET('Sanitation Data'!$F$28,0,10*ROW('Sanitation Data'!F44))="","",OFFSET('Sanitation Data'!$F$28,0,10*ROW('Sanitation Data'!F44)))</f>
        <v/>
      </c>
      <c r="CV50" s="262" t="str">
        <f ca="true">+IF(OFFSET('Sanitation Data'!$F$29,0,10*ROW('Sanitation Data'!F44))="","",OFFSET('Sanitation Data'!$F$29,0,10*ROW('Sanitation Data'!F44)))</f>
        <v/>
      </c>
      <c r="CW50" s="262" t="str">
        <f ca="true">+IF(OFFSET('Sanitation Data'!$F$30,0,10*ROW('Sanitation Data'!F44))="","",OFFSET('Sanitation Data'!$F$30,0,10*ROW('Sanitation Data'!F44)))</f>
        <v/>
      </c>
      <c r="CX50" s="262" t="str">
        <f ca="true">+IF(OFFSET('Sanitation Data'!$F$31,0,10*ROW('Sanitation Data'!F44))="","",OFFSET('Sanitation Data'!$F$31,0,10*ROW('Sanitation Data'!F44)))</f>
        <v/>
      </c>
      <c r="CY50" s="262" t="str">
        <f ca="true">+IF(OFFSET('Sanitation Data'!$F$32,0,10*ROW('Sanitation Data'!F44))="","",OFFSET('Sanitation Data'!$F$32,0,10*ROW('Sanitation Data'!F44)))</f>
        <v/>
      </c>
      <c r="CZ50" s="262" t="str">
        <f ca="true">+IF(OFFSET('Sanitation Data'!$G$28,0,10*ROW('Sanitation Data'!G44))="","",OFFSET('Sanitation Data'!$G$28,0,10*ROW('Sanitation Data'!G44)))</f>
        <v/>
      </c>
      <c r="DA50" s="262" t="str">
        <f ca="true">+IF(OFFSET('Sanitation Data'!$G$29,0,10*ROW('Sanitation Data'!G44))="","",OFFSET('Sanitation Data'!$G$29,0,10*ROW('Sanitation Data'!G44)))</f>
        <v/>
      </c>
      <c r="DB50" s="262" t="str">
        <f ca="true">+IF(OFFSET('Sanitation Data'!$G$30,0,10*ROW('Sanitation Data'!G44))="","",OFFSET('Sanitation Data'!$G$30,0,10*ROW('Sanitation Data'!G44)))</f>
        <v/>
      </c>
      <c r="DC50" s="262" t="str">
        <f ca="true">+IF(OFFSET('Sanitation Data'!$G$31,0,10*ROW('Sanitation Data'!G44))="","",OFFSET('Sanitation Data'!$G$31,0,10*ROW('Sanitation Data'!G44)))</f>
        <v/>
      </c>
      <c r="DD50" s="262" t="str">
        <f ca="true">+IF(OFFSET('Sanitation Data'!$G$32,0,10*ROW('Sanitation Data'!G44))="","",OFFSET('Sanitation Data'!$G$32,0,10*ROW('Sanitation Data'!G44)))</f>
        <v/>
      </c>
      <c r="DE50" s="262" t="str">
        <f ca="true">+IF(OFFSET('Sanitation Data'!$H$28,0,10*ROW('Sanitation Data'!H44))="","",OFFSET('Sanitation Data'!$H$28,0,10*ROW('Sanitation Data'!H44)))</f>
        <v/>
      </c>
      <c r="DF50" s="262" t="str">
        <f ca="true">+IF(OFFSET('Sanitation Data'!$H$29,0,10*ROW('Sanitation Data'!H44))="","",OFFSET('Sanitation Data'!$H$29,0,10*ROW('Sanitation Data'!H44)))</f>
        <v/>
      </c>
      <c r="DG50" s="262" t="str">
        <f ca="true">+IF(OFFSET('Sanitation Data'!$H$30,0,10*ROW('Sanitation Data'!H44))="","",OFFSET('Sanitation Data'!$H$30,0,10*ROW('Sanitation Data'!H44)))</f>
        <v/>
      </c>
      <c r="DH50" s="262" t="str">
        <f ca="true">+IF(OFFSET('Sanitation Data'!$H$31,0,10*ROW('Sanitation Data'!H44))="","",OFFSET('Sanitation Data'!$H$31,0,10*ROW('Sanitation Data'!H44)))</f>
        <v/>
      </c>
      <c r="DI50" s="262" t="str">
        <f ca="true">+IF(OFFSET('Sanitation Data'!$H$32,0,10*ROW('Sanitation Data'!H44))="","",OFFSET('Sanitation Data'!$H$32,0,10*ROW('Sanitation Data'!H44)))</f>
        <v/>
      </c>
      <c r="DJ50" s="262" t="str">
        <f ca="true">+IF(OFFSET('Sanitation Data'!$I$28,0,10*ROW('Sanitation Data'!I44))="","",OFFSET('Sanitation Data'!$I$28,0,10*ROW('Sanitation Data'!I44)))</f>
        <v/>
      </c>
      <c r="DK50" s="262" t="str">
        <f ca="true">+IF(OFFSET('Sanitation Data'!$I$29,0,10*ROW('Sanitation Data'!I44))="","",OFFSET('Sanitation Data'!$I$29,0,10*ROW('Sanitation Data'!I44)))</f>
        <v/>
      </c>
      <c r="DL50" s="262" t="str">
        <f ca="true">+IF(OFFSET('Sanitation Data'!$I$30,0,10*ROW('Sanitation Data'!I44))="","",OFFSET('Sanitation Data'!$I$30,0,10*ROW('Sanitation Data'!I44)))</f>
        <v/>
      </c>
      <c r="DM50" s="262" t="str">
        <f ca="true">+IF(OFFSET('Sanitation Data'!$I$31,0,10*ROW('Sanitation Data'!I44))="","",OFFSET('Sanitation Data'!$I$31,0,10*ROW('Sanitation Data'!I44)))</f>
        <v/>
      </c>
      <c r="DN50" s="262" t="str">
        <f ca="true">+IF(OFFSET('Sanitation Data'!$I$32,0,10*ROW('Sanitation Data'!I44))="","",OFFSET('Sanitation Data'!$I$32,0,10*ROW('Sanitation Data'!I44)))</f>
        <v/>
      </c>
      <c r="DO50" s="262" t="str">
        <f ca="true">+IF(OFFSET('Hygiene Data'!$D$11,0,10*ROW('Hygiene Data'!D44))="","",OFFSET('Hygiene Data'!$D$11,0,10*ROW('Hygiene Data'!D44)))</f>
        <v/>
      </c>
      <c r="DP50" s="262" t="str">
        <f ca="true">+IF(OFFSET('Hygiene Data'!$D$12,0,10*ROW('Hygiene Data'!D44))="","",OFFSET('Hygiene Data'!$D$12,0,10*ROW('Hygiene Data'!D44)))</f>
        <v/>
      </c>
      <c r="DQ50" s="262" t="str">
        <f ca="true">+IF(OFFSET('Hygiene Data'!$D$13,0,10*ROW('Hygiene Data'!D44))="","",OFFSET('Hygiene Data'!$D$13,0,10*ROW('Hygiene Data'!D44)))</f>
        <v/>
      </c>
      <c r="DR50" s="262" t="str">
        <f ca="true">+IF(OFFSET('Hygiene Data'!$E$11,0,10*ROW('Hygiene Data'!E44))="","",OFFSET('Hygiene Data'!$E$11,0,10*ROW('Hygiene Data'!E44)))</f>
        <v/>
      </c>
      <c r="DS50" s="262" t="str">
        <f ca="true">+IF(OFFSET('Hygiene Data'!$E$12,0,10*ROW('Hygiene Data'!E44))="","",OFFSET('Hygiene Data'!$E$12,0,10*ROW('Hygiene Data'!E44)))</f>
        <v/>
      </c>
      <c r="DT50" s="262" t="str">
        <f ca="true">+IF(OFFSET('Hygiene Data'!$E$13,0,10*ROW('Hygiene Data'!E44))="","",OFFSET('Hygiene Data'!$E$13,0,10*ROW('Hygiene Data'!E44)))</f>
        <v/>
      </c>
      <c r="DU50" s="262" t="str">
        <f ca="true">+IF(OFFSET('Hygiene Data'!$F$11,0,10*ROW('Hygiene Data'!F44))="","",OFFSET('Hygiene Data'!$F$11,0,10*ROW('Hygiene Data'!F44)))</f>
        <v/>
      </c>
      <c r="DV50" s="262" t="str">
        <f ca="true">+IF(OFFSET('Hygiene Data'!$F$12,0,10*ROW('Hygiene Data'!F44))="","",OFFSET('Hygiene Data'!$F$12,0,10*ROW('Hygiene Data'!F44)))</f>
        <v/>
      </c>
      <c r="DW50" s="262" t="str">
        <f ca="true">+IF(OFFSET('Hygiene Data'!$F$13,0,10*ROW('Hygiene Data'!F44))="","",OFFSET('Hygiene Data'!$F$13,0,10*ROW('Hygiene Data'!F44)))</f>
        <v/>
      </c>
      <c r="DX50" s="262" t="str">
        <f ca="true">+IF(OFFSET('Hygiene Data'!$G$11,0,10*ROW('Hygiene Data'!G44))="","",OFFSET('Hygiene Data'!$G$11,0,10*ROW('Hygiene Data'!G44)))</f>
        <v/>
      </c>
      <c r="DY50" s="262" t="str">
        <f ca="true">+IF(OFFSET('Hygiene Data'!$G$12,0,10*ROW('Hygiene Data'!G44))="","",OFFSET('Hygiene Data'!$G$12,0,10*ROW('Hygiene Data'!G44)))</f>
        <v/>
      </c>
      <c r="DZ50" s="262" t="str">
        <f ca="true">+IF(OFFSET('Hygiene Data'!$G$13,0,10*ROW('Hygiene Data'!G44))="","",OFFSET('Hygiene Data'!$G$13,0,10*ROW('Hygiene Data'!G44)))</f>
        <v/>
      </c>
      <c r="EA50" s="262" t="str">
        <f ca="true">+IF(OFFSET('Hygiene Data'!$H$11,0,10*ROW('Hygiene Data'!H44))="","",OFFSET('Hygiene Data'!$H$11,0,10*ROW('Hygiene Data'!H44)))</f>
        <v/>
      </c>
      <c r="EB50" s="262" t="str">
        <f ca="true">+IF(OFFSET('Hygiene Data'!$H$12,0,10*ROW('Hygiene Data'!H44))="","",OFFSET('Hygiene Data'!$H$12,0,10*ROW('Hygiene Data'!H44)))</f>
        <v/>
      </c>
      <c r="EC50" s="262" t="str">
        <f ca="true">+IF(OFFSET('Hygiene Data'!$H$13,0,10*ROW('Hygiene Data'!H44))="","",OFFSET('Hygiene Data'!$H$13,0,10*ROW('Hygiene Data'!H44)))</f>
        <v/>
      </c>
      <c r="ED50" s="262" t="str">
        <f ca="true">+IF(OFFSET('Hygiene Data'!$I$11,0,10*ROW('Hygiene Data'!I44))="","",OFFSET('Hygiene Data'!$I$11,0,10*ROW('Hygiene Data'!I44)))</f>
        <v/>
      </c>
      <c r="EE50" s="262" t="str">
        <f ca="true">+IF(OFFSET('Hygiene Data'!$I$12,0,10*ROW('Hygiene Data'!I44))="","",OFFSET('Hygiene Data'!$I$12,0,10*ROW('Hygiene Data'!I44)))</f>
        <v/>
      </c>
      <c r="EF50" s="262"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8"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2"/>
      <c r="BS51" s="262" t="str">
        <f ca="true">+IF(OFFSET('Water Data'!$D$27,0,10*ROW('Water Data'!D45))="","",OFFSET('Water Data'!$D$27,0,10*ROW('Water Data'!D45)))</f>
        <v/>
      </c>
      <c r="BT51" s="262" t="str">
        <f ca="true">+IF(OFFSET('Water Data'!$D$28,0,10*ROW('Water Data'!D45))="","",OFFSET('Water Data'!$D$28,0,10*ROW('Water Data'!D45)))</f>
        <v/>
      </c>
      <c r="BU51" s="262" t="str">
        <f ca="true">+IF(OFFSET('Water Data'!$D$29,0,10*ROW('Water Data'!D45))="","",OFFSET('Water Data'!$D$29,0,10*ROW('Water Data'!D45)))</f>
        <v/>
      </c>
      <c r="BV51" s="262" t="str">
        <f ca="true">+IF(OFFSET('Water Data'!$E$27,0,10*ROW('Water Data'!E45))="","",OFFSET('Water Data'!$E$27,0,10*ROW('Water Data'!E45)))</f>
        <v/>
      </c>
      <c r="BW51" s="262" t="str">
        <f ca="true">+IF(OFFSET('Water Data'!$E$28,0,10*ROW('Water Data'!E45))="","",OFFSET('Water Data'!$E$28,0,10*ROW('Water Data'!E45)))</f>
        <v/>
      </c>
      <c r="BX51" s="262" t="str">
        <f ca="true">+IF(OFFSET('Water Data'!$E$29,0,10*ROW('Water Data'!E45))="","",OFFSET('Water Data'!$E$29,0,10*ROW('Water Data'!E45)))</f>
        <v/>
      </c>
      <c r="BY51" s="262" t="str">
        <f ca="true">+IF(OFFSET('Water Data'!$F$27,0,10*ROW('Water Data'!F45))="","",OFFSET('Water Data'!$F$27,0,10*ROW('Water Data'!F45)))</f>
        <v/>
      </c>
      <c r="BZ51" s="262" t="str">
        <f ca="true">+IF(OFFSET('Water Data'!$F$28,0,10*ROW('Water Data'!F45))="","",OFFSET('Water Data'!$F$28,0,10*ROW('Water Data'!F45)))</f>
        <v/>
      </c>
      <c r="CA51" s="262" t="str">
        <f ca="true">+IF(OFFSET('Water Data'!$F$29,0,10*ROW('Water Data'!F45))="","",OFFSET('Water Data'!$F$29,0,10*ROW('Water Data'!F45)))</f>
        <v/>
      </c>
      <c r="CB51" s="262" t="str">
        <f ca="true">+IF(OFFSET('Water Data'!$G$27,0,10*ROW('Water Data'!G45))="","",OFFSET('Water Data'!$G$27,0,10*ROW('Water Data'!G45)))</f>
        <v/>
      </c>
      <c r="CC51" s="262" t="str">
        <f ca="true">+IF(OFFSET('Water Data'!$G$28,0,10*ROW('Water Data'!G45))="","",OFFSET('Water Data'!$G$28,0,10*ROW('Water Data'!G45)))</f>
        <v/>
      </c>
      <c r="CD51" s="262" t="str">
        <f ca="true">+IF(OFFSET('Water Data'!$G$29,0,10*ROW('Water Data'!G45))="","",OFFSET('Water Data'!$G$29,0,10*ROW('Water Data'!G45)))</f>
        <v/>
      </c>
      <c r="CE51" s="262" t="str">
        <f ca="true">+IF(OFFSET('Water Data'!$H$27,0,10*ROW('Water Data'!H45))="","",OFFSET('Water Data'!$H$27,0,10*ROW('Water Data'!H45)))</f>
        <v/>
      </c>
      <c r="CF51" s="262" t="str">
        <f ca="true">+IF(OFFSET('Water Data'!$H$28,0,10*ROW('Water Data'!H45))="","",OFFSET('Water Data'!$H$28,0,10*ROW('Water Data'!H45)))</f>
        <v/>
      </c>
      <c r="CG51" s="262" t="str">
        <f ca="true">+IF(OFFSET('Water Data'!$H$29,0,10*ROW('Water Data'!H45))="","",OFFSET('Water Data'!$H$29,0,10*ROW('Water Data'!H45)))</f>
        <v/>
      </c>
      <c r="CH51" s="262" t="str">
        <f ca="true">+IF(OFFSET('Water Data'!$I$27,0,10*ROW('Water Data'!I45))="","",OFFSET('Water Data'!$I$27,0,10*ROW('Water Data'!I45)))</f>
        <v/>
      </c>
      <c r="CI51" s="262" t="str">
        <f ca="true">+IF(OFFSET('Water Data'!$I$28,0,10*ROW('Water Data'!I45))="","",OFFSET('Water Data'!$I$28,0,10*ROW('Water Data'!I45)))</f>
        <v/>
      </c>
      <c r="CJ51" s="262" t="str">
        <f ca="true">+IF(OFFSET('Water Data'!$I$29,0,10*ROW('Water Data'!I45))="","",OFFSET('Water Data'!$I$29,0,10*ROW('Water Data'!I45)))</f>
        <v/>
      </c>
      <c r="CK51" s="262" t="str">
        <f ca="true">+IF(OFFSET('Sanitation Data'!$D$28,0,10*ROW('Sanitation Data'!D45))="","",OFFSET('Sanitation Data'!$D$28,0,10*ROW('Sanitation Data'!D45)))</f>
        <v/>
      </c>
      <c r="CL51" s="262" t="str">
        <f ca="true">+IF(OFFSET('Sanitation Data'!$D$29,0,10*ROW('Sanitation Data'!D45))="","",OFFSET('Sanitation Data'!$D$29,0,10*ROW('Sanitation Data'!D45)))</f>
        <v/>
      </c>
      <c r="CM51" s="262" t="str">
        <f ca="true">+IF(OFFSET('Sanitation Data'!$D$30,0,10*ROW('Sanitation Data'!D45))="","",OFFSET('Sanitation Data'!$D$30,0,10*ROW('Sanitation Data'!D45)))</f>
        <v/>
      </c>
      <c r="CN51" s="262" t="str">
        <f ca="true">+IF(OFFSET('Sanitation Data'!$D$31,0,10*ROW('Sanitation Data'!D45))="","",OFFSET('Sanitation Data'!$D$31,0,10*ROW('Sanitation Data'!D45)))</f>
        <v/>
      </c>
      <c r="CO51" s="262" t="str">
        <f ca="true">+IF(OFFSET('Sanitation Data'!$D$32,0,10*ROW('Sanitation Data'!D45))="","",OFFSET('Sanitation Data'!$D$32,0,10*ROW('Sanitation Data'!D45)))</f>
        <v/>
      </c>
      <c r="CP51" s="262" t="str">
        <f ca="true">+IF(OFFSET('Sanitation Data'!$E$28,0,10*ROW('Sanitation Data'!E45))="","",OFFSET('Sanitation Data'!$E$28,0,10*ROW('Sanitation Data'!E45)))</f>
        <v/>
      </c>
      <c r="CQ51" s="262" t="str">
        <f ca="true">+IF(OFFSET('Sanitation Data'!$E$29,0,10*ROW('Sanitation Data'!E45))="","",OFFSET('Sanitation Data'!$E$29,0,10*ROW('Sanitation Data'!E45)))</f>
        <v/>
      </c>
      <c r="CR51" s="262" t="str">
        <f ca="true">+IF(OFFSET('Sanitation Data'!$E$30,0,10*ROW('Sanitation Data'!E45))="","",OFFSET('Sanitation Data'!$E$30,0,10*ROW('Sanitation Data'!E45)))</f>
        <v/>
      </c>
      <c r="CS51" s="262" t="str">
        <f ca="true">+IF(OFFSET('Sanitation Data'!$E$31,0,10*ROW('Sanitation Data'!E45))="","",OFFSET('Sanitation Data'!$E$31,0,10*ROW('Sanitation Data'!E45)))</f>
        <v/>
      </c>
      <c r="CT51" s="262" t="str">
        <f ca="true">+IF(OFFSET('Sanitation Data'!$E$32,0,10*ROW('Sanitation Data'!E45))="","",OFFSET('Sanitation Data'!$E$32,0,10*ROW('Sanitation Data'!E45)))</f>
        <v/>
      </c>
      <c r="CU51" s="262" t="str">
        <f ca="true">+IF(OFFSET('Sanitation Data'!$F$28,0,10*ROW('Sanitation Data'!F45))="","",OFFSET('Sanitation Data'!$F$28,0,10*ROW('Sanitation Data'!F45)))</f>
        <v/>
      </c>
      <c r="CV51" s="262" t="str">
        <f ca="true">+IF(OFFSET('Sanitation Data'!$F$29,0,10*ROW('Sanitation Data'!F45))="","",OFFSET('Sanitation Data'!$F$29,0,10*ROW('Sanitation Data'!F45)))</f>
        <v/>
      </c>
      <c r="CW51" s="262" t="str">
        <f ca="true">+IF(OFFSET('Sanitation Data'!$F$30,0,10*ROW('Sanitation Data'!F45))="","",OFFSET('Sanitation Data'!$F$30,0,10*ROW('Sanitation Data'!F45)))</f>
        <v/>
      </c>
      <c r="CX51" s="262" t="str">
        <f ca="true">+IF(OFFSET('Sanitation Data'!$F$31,0,10*ROW('Sanitation Data'!F45))="","",OFFSET('Sanitation Data'!$F$31,0,10*ROW('Sanitation Data'!F45)))</f>
        <v/>
      </c>
      <c r="CY51" s="262" t="str">
        <f ca="true">+IF(OFFSET('Sanitation Data'!$F$32,0,10*ROW('Sanitation Data'!F45))="","",OFFSET('Sanitation Data'!$F$32,0,10*ROW('Sanitation Data'!F45)))</f>
        <v/>
      </c>
      <c r="CZ51" s="262" t="str">
        <f ca="true">+IF(OFFSET('Sanitation Data'!$G$28,0,10*ROW('Sanitation Data'!G45))="","",OFFSET('Sanitation Data'!$G$28,0,10*ROW('Sanitation Data'!G45)))</f>
        <v/>
      </c>
      <c r="DA51" s="262" t="str">
        <f ca="true">+IF(OFFSET('Sanitation Data'!$G$29,0,10*ROW('Sanitation Data'!G45))="","",OFFSET('Sanitation Data'!$G$29,0,10*ROW('Sanitation Data'!G45)))</f>
        <v/>
      </c>
      <c r="DB51" s="262" t="str">
        <f ca="true">+IF(OFFSET('Sanitation Data'!$G$30,0,10*ROW('Sanitation Data'!G45))="","",OFFSET('Sanitation Data'!$G$30,0,10*ROW('Sanitation Data'!G45)))</f>
        <v/>
      </c>
      <c r="DC51" s="262" t="str">
        <f ca="true">+IF(OFFSET('Sanitation Data'!$G$31,0,10*ROW('Sanitation Data'!G45))="","",OFFSET('Sanitation Data'!$G$31,0,10*ROW('Sanitation Data'!G45)))</f>
        <v/>
      </c>
      <c r="DD51" s="262" t="str">
        <f ca="true">+IF(OFFSET('Sanitation Data'!$G$32,0,10*ROW('Sanitation Data'!G45))="","",OFFSET('Sanitation Data'!$G$32,0,10*ROW('Sanitation Data'!G45)))</f>
        <v/>
      </c>
      <c r="DE51" s="262" t="str">
        <f ca="true">+IF(OFFSET('Sanitation Data'!$H$28,0,10*ROW('Sanitation Data'!H45))="","",OFFSET('Sanitation Data'!$H$28,0,10*ROW('Sanitation Data'!H45)))</f>
        <v/>
      </c>
      <c r="DF51" s="262" t="str">
        <f ca="true">+IF(OFFSET('Sanitation Data'!$H$29,0,10*ROW('Sanitation Data'!H45))="","",OFFSET('Sanitation Data'!$H$29,0,10*ROW('Sanitation Data'!H45)))</f>
        <v/>
      </c>
      <c r="DG51" s="262" t="str">
        <f ca="true">+IF(OFFSET('Sanitation Data'!$H$30,0,10*ROW('Sanitation Data'!H45))="","",OFFSET('Sanitation Data'!$H$30,0,10*ROW('Sanitation Data'!H45)))</f>
        <v/>
      </c>
      <c r="DH51" s="262" t="str">
        <f ca="true">+IF(OFFSET('Sanitation Data'!$H$31,0,10*ROW('Sanitation Data'!H45))="","",OFFSET('Sanitation Data'!$H$31,0,10*ROW('Sanitation Data'!H45)))</f>
        <v/>
      </c>
      <c r="DI51" s="262" t="str">
        <f ca="true">+IF(OFFSET('Sanitation Data'!$H$32,0,10*ROW('Sanitation Data'!H45))="","",OFFSET('Sanitation Data'!$H$32,0,10*ROW('Sanitation Data'!H45)))</f>
        <v/>
      </c>
      <c r="DJ51" s="262" t="str">
        <f ca="true">+IF(OFFSET('Sanitation Data'!$I$28,0,10*ROW('Sanitation Data'!I45))="","",OFFSET('Sanitation Data'!$I$28,0,10*ROW('Sanitation Data'!I45)))</f>
        <v/>
      </c>
      <c r="DK51" s="262" t="str">
        <f ca="true">+IF(OFFSET('Sanitation Data'!$I$29,0,10*ROW('Sanitation Data'!I45))="","",OFFSET('Sanitation Data'!$I$29,0,10*ROW('Sanitation Data'!I45)))</f>
        <v/>
      </c>
      <c r="DL51" s="262" t="str">
        <f ca="true">+IF(OFFSET('Sanitation Data'!$I$30,0,10*ROW('Sanitation Data'!I45))="","",OFFSET('Sanitation Data'!$I$30,0,10*ROW('Sanitation Data'!I45)))</f>
        <v/>
      </c>
      <c r="DM51" s="262" t="str">
        <f ca="true">+IF(OFFSET('Sanitation Data'!$I$31,0,10*ROW('Sanitation Data'!I45))="","",OFFSET('Sanitation Data'!$I$31,0,10*ROW('Sanitation Data'!I45)))</f>
        <v/>
      </c>
      <c r="DN51" s="262" t="str">
        <f ca="true">+IF(OFFSET('Sanitation Data'!$I$32,0,10*ROW('Sanitation Data'!I45))="","",OFFSET('Sanitation Data'!$I$32,0,10*ROW('Sanitation Data'!I45)))</f>
        <v/>
      </c>
      <c r="DO51" s="262" t="str">
        <f ca="true">+IF(OFFSET('Hygiene Data'!$D$11,0,10*ROW('Hygiene Data'!D45))="","",OFFSET('Hygiene Data'!$D$11,0,10*ROW('Hygiene Data'!D45)))</f>
        <v/>
      </c>
      <c r="DP51" s="262" t="str">
        <f ca="true">+IF(OFFSET('Hygiene Data'!$D$12,0,10*ROW('Hygiene Data'!D45))="","",OFFSET('Hygiene Data'!$D$12,0,10*ROW('Hygiene Data'!D45)))</f>
        <v/>
      </c>
      <c r="DQ51" s="262" t="str">
        <f ca="true">+IF(OFFSET('Hygiene Data'!$D$13,0,10*ROW('Hygiene Data'!D45))="","",OFFSET('Hygiene Data'!$D$13,0,10*ROW('Hygiene Data'!D45)))</f>
        <v/>
      </c>
      <c r="DR51" s="262" t="str">
        <f ca="true">+IF(OFFSET('Hygiene Data'!$E$11,0,10*ROW('Hygiene Data'!E45))="","",OFFSET('Hygiene Data'!$E$11,0,10*ROW('Hygiene Data'!E45)))</f>
        <v/>
      </c>
      <c r="DS51" s="262" t="str">
        <f ca="true">+IF(OFFSET('Hygiene Data'!$E$12,0,10*ROW('Hygiene Data'!E45))="","",OFFSET('Hygiene Data'!$E$12,0,10*ROW('Hygiene Data'!E45)))</f>
        <v/>
      </c>
      <c r="DT51" s="262" t="str">
        <f ca="true">+IF(OFFSET('Hygiene Data'!$E$13,0,10*ROW('Hygiene Data'!E45))="","",OFFSET('Hygiene Data'!$E$13,0,10*ROW('Hygiene Data'!E45)))</f>
        <v/>
      </c>
      <c r="DU51" s="262" t="str">
        <f ca="true">+IF(OFFSET('Hygiene Data'!$F$11,0,10*ROW('Hygiene Data'!F45))="","",OFFSET('Hygiene Data'!$F$11,0,10*ROW('Hygiene Data'!F45)))</f>
        <v/>
      </c>
      <c r="DV51" s="262" t="str">
        <f ca="true">+IF(OFFSET('Hygiene Data'!$F$12,0,10*ROW('Hygiene Data'!F45))="","",OFFSET('Hygiene Data'!$F$12,0,10*ROW('Hygiene Data'!F45)))</f>
        <v/>
      </c>
      <c r="DW51" s="262" t="str">
        <f ca="true">+IF(OFFSET('Hygiene Data'!$F$13,0,10*ROW('Hygiene Data'!F45))="","",OFFSET('Hygiene Data'!$F$13,0,10*ROW('Hygiene Data'!F45)))</f>
        <v/>
      </c>
      <c r="DX51" s="262" t="str">
        <f ca="true">+IF(OFFSET('Hygiene Data'!$G$11,0,10*ROW('Hygiene Data'!G45))="","",OFFSET('Hygiene Data'!$G$11,0,10*ROW('Hygiene Data'!G45)))</f>
        <v/>
      </c>
      <c r="DY51" s="262" t="str">
        <f ca="true">+IF(OFFSET('Hygiene Data'!$G$12,0,10*ROW('Hygiene Data'!G45))="","",OFFSET('Hygiene Data'!$G$12,0,10*ROW('Hygiene Data'!G45)))</f>
        <v/>
      </c>
      <c r="DZ51" s="262" t="str">
        <f ca="true">+IF(OFFSET('Hygiene Data'!$G$13,0,10*ROW('Hygiene Data'!G45))="","",OFFSET('Hygiene Data'!$G$13,0,10*ROW('Hygiene Data'!G45)))</f>
        <v/>
      </c>
      <c r="EA51" s="262" t="str">
        <f ca="true">+IF(OFFSET('Hygiene Data'!$H$11,0,10*ROW('Hygiene Data'!H45))="","",OFFSET('Hygiene Data'!$H$11,0,10*ROW('Hygiene Data'!H45)))</f>
        <v/>
      </c>
      <c r="EB51" s="262" t="str">
        <f ca="true">+IF(OFFSET('Hygiene Data'!$H$12,0,10*ROW('Hygiene Data'!H45))="","",OFFSET('Hygiene Data'!$H$12,0,10*ROW('Hygiene Data'!H45)))</f>
        <v/>
      </c>
      <c r="EC51" s="262" t="str">
        <f ca="true">+IF(OFFSET('Hygiene Data'!$H$13,0,10*ROW('Hygiene Data'!H45))="","",OFFSET('Hygiene Data'!$H$13,0,10*ROW('Hygiene Data'!H45)))</f>
        <v/>
      </c>
      <c r="ED51" s="262" t="str">
        <f ca="true">+IF(OFFSET('Hygiene Data'!$I$11,0,10*ROW('Hygiene Data'!I45))="","",OFFSET('Hygiene Data'!$I$11,0,10*ROW('Hygiene Data'!I45)))</f>
        <v/>
      </c>
      <c r="EE51" s="262" t="str">
        <f ca="true">+IF(OFFSET('Hygiene Data'!$I$12,0,10*ROW('Hygiene Data'!I45))="","",OFFSET('Hygiene Data'!$I$12,0,10*ROW('Hygiene Data'!I45)))</f>
        <v/>
      </c>
      <c r="EF51" s="262"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8"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2"/>
      <c r="BS52" s="262" t="str">
        <f ca="true">+IF(OFFSET('Water Data'!$D$27,0,10*ROW('Water Data'!D46))="","",OFFSET('Water Data'!$D$27,0,10*ROW('Water Data'!D46)))</f>
        <v/>
      </c>
      <c r="BT52" s="262" t="str">
        <f ca="true">+IF(OFFSET('Water Data'!$D$28,0,10*ROW('Water Data'!D46))="","",OFFSET('Water Data'!$D$28,0,10*ROW('Water Data'!D46)))</f>
        <v/>
      </c>
      <c r="BU52" s="262" t="str">
        <f ca="true">+IF(OFFSET('Water Data'!$D$29,0,10*ROW('Water Data'!D46))="","",OFFSET('Water Data'!$D$29,0,10*ROW('Water Data'!D46)))</f>
        <v/>
      </c>
      <c r="BV52" s="262" t="str">
        <f ca="true">+IF(OFFSET('Water Data'!$E$27,0,10*ROW('Water Data'!E46))="","",OFFSET('Water Data'!$E$27,0,10*ROW('Water Data'!E46)))</f>
        <v/>
      </c>
      <c r="BW52" s="262" t="str">
        <f ca="true">+IF(OFFSET('Water Data'!$E$28,0,10*ROW('Water Data'!E46))="","",OFFSET('Water Data'!$E$28,0,10*ROW('Water Data'!E46)))</f>
        <v/>
      </c>
      <c r="BX52" s="262" t="str">
        <f ca="true">+IF(OFFSET('Water Data'!$E$29,0,10*ROW('Water Data'!E46))="","",OFFSET('Water Data'!$E$29,0,10*ROW('Water Data'!E46)))</f>
        <v/>
      </c>
      <c r="BY52" s="262" t="str">
        <f ca="true">+IF(OFFSET('Water Data'!$F$27,0,10*ROW('Water Data'!F46))="","",OFFSET('Water Data'!$F$27,0,10*ROW('Water Data'!F46)))</f>
        <v/>
      </c>
      <c r="BZ52" s="262" t="str">
        <f ca="true">+IF(OFFSET('Water Data'!$F$28,0,10*ROW('Water Data'!F46))="","",OFFSET('Water Data'!$F$28,0,10*ROW('Water Data'!F46)))</f>
        <v/>
      </c>
      <c r="CA52" s="262" t="str">
        <f ca="true">+IF(OFFSET('Water Data'!$F$29,0,10*ROW('Water Data'!F46))="","",OFFSET('Water Data'!$F$29,0,10*ROW('Water Data'!F46)))</f>
        <v/>
      </c>
      <c r="CB52" s="262" t="str">
        <f ca="true">+IF(OFFSET('Water Data'!$G$27,0,10*ROW('Water Data'!G46))="","",OFFSET('Water Data'!$G$27,0,10*ROW('Water Data'!G46)))</f>
        <v/>
      </c>
      <c r="CC52" s="262" t="str">
        <f ca="true">+IF(OFFSET('Water Data'!$G$28,0,10*ROW('Water Data'!G46))="","",OFFSET('Water Data'!$G$28,0,10*ROW('Water Data'!G46)))</f>
        <v/>
      </c>
      <c r="CD52" s="262" t="str">
        <f ca="true">+IF(OFFSET('Water Data'!$G$29,0,10*ROW('Water Data'!G46))="","",OFFSET('Water Data'!$G$29,0,10*ROW('Water Data'!G46)))</f>
        <v/>
      </c>
      <c r="CE52" s="262" t="str">
        <f ca="true">+IF(OFFSET('Water Data'!$H$27,0,10*ROW('Water Data'!H46))="","",OFFSET('Water Data'!$H$27,0,10*ROW('Water Data'!H46)))</f>
        <v/>
      </c>
      <c r="CF52" s="262" t="str">
        <f ca="true">+IF(OFFSET('Water Data'!$H$28,0,10*ROW('Water Data'!H46))="","",OFFSET('Water Data'!$H$28,0,10*ROW('Water Data'!H46)))</f>
        <v/>
      </c>
      <c r="CG52" s="262" t="str">
        <f ca="true">+IF(OFFSET('Water Data'!$H$29,0,10*ROW('Water Data'!H46))="","",OFFSET('Water Data'!$H$29,0,10*ROW('Water Data'!H46)))</f>
        <v/>
      </c>
      <c r="CH52" s="262" t="str">
        <f ca="true">+IF(OFFSET('Water Data'!$I$27,0,10*ROW('Water Data'!I46))="","",OFFSET('Water Data'!$I$27,0,10*ROW('Water Data'!I46)))</f>
        <v/>
      </c>
      <c r="CI52" s="262" t="str">
        <f ca="true">+IF(OFFSET('Water Data'!$I$28,0,10*ROW('Water Data'!I46))="","",OFFSET('Water Data'!$I$28,0,10*ROW('Water Data'!I46)))</f>
        <v/>
      </c>
      <c r="CJ52" s="262" t="str">
        <f ca="true">+IF(OFFSET('Water Data'!$I$29,0,10*ROW('Water Data'!I46))="","",OFFSET('Water Data'!$I$29,0,10*ROW('Water Data'!I46)))</f>
        <v/>
      </c>
      <c r="CK52" s="262" t="str">
        <f ca="true">+IF(OFFSET('Sanitation Data'!$D$28,0,10*ROW('Sanitation Data'!D46))="","",OFFSET('Sanitation Data'!$D$28,0,10*ROW('Sanitation Data'!D46)))</f>
        <v/>
      </c>
      <c r="CL52" s="262" t="str">
        <f ca="true">+IF(OFFSET('Sanitation Data'!$D$29,0,10*ROW('Sanitation Data'!D46))="","",OFFSET('Sanitation Data'!$D$29,0,10*ROW('Sanitation Data'!D46)))</f>
        <v/>
      </c>
      <c r="CM52" s="262" t="str">
        <f ca="true">+IF(OFFSET('Sanitation Data'!$D$30,0,10*ROW('Sanitation Data'!D46))="","",OFFSET('Sanitation Data'!$D$30,0,10*ROW('Sanitation Data'!D46)))</f>
        <v/>
      </c>
      <c r="CN52" s="262" t="str">
        <f ca="true">+IF(OFFSET('Sanitation Data'!$D$31,0,10*ROW('Sanitation Data'!D46))="","",OFFSET('Sanitation Data'!$D$31,0,10*ROW('Sanitation Data'!D46)))</f>
        <v/>
      </c>
      <c r="CO52" s="262" t="str">
        <f ca="true">+IF(OFFSET('Sanitation Data'!$D$32,0,10*ROW('Sanitation Data'!D46))="","",OFFSET('Sanitation Data'!$D$32,0,10*ROW('Sanitation Data'!D46)))</f>
        <v/>
      </c>
      <c r="CP52" s="262" t="str">
        <f ca="true">+IF(OFFSET('Sanitation Data'!$E$28,0,10*ROW('Sanitation Data'!E46))="","",OFFSET('Sanitation Data'!$E$28,0,10*ROW('Sanitation Data'!E46)))</f>
        <v/>
      </c>
      <c r="CQ52" s="262" t="str">
        <f ca="true">+IF(OFFSET('Sanitation Data'!$E$29,0,10*ROW('Sanitation Data'!E46))="","",OFFSET('Sanitation Data'!$E$29,0,10*ROW('Sanitation Data'!E46)))</f>
        <v/>
      </c>
      <c r="CR52" s="262" t="str">
        <f ca="true">+IF(OFFSET('Sanitation Data'!$E$30,0,10*ROW('Sanitation Data'!E46))="","",OFFSET('Sanitation Data'!$E$30,0,10*ROW('Sanitation Data'!E46)))</f>
        <v/>
      </c>
      <c r="CS52" s="262" t="str">
        <f ca="true">+IF(OFFSET('Sanitation Data'!$E$31,0,10*ROW('Sanitation Data'!E46))="","",OFFSET('Sanitation Data'!$E$31,0,10*ROW('Sanitation Data'!E46)))</f>
        <v/>
      </c>
      <c r="CT52" s="262" t="str">
        <f ca="true">+IF(OFFSET('Sanitation Data'!$E$32,0,10*ROW('Sanitation Data'!E46))="","",OFFSET('Sanitation Data'!$E$32,0,10*ROW('Sanitation Data'!E46)))</f>
        <v/>
      </c>
      <c r="CU52" s="262" t="str">
        <f ca="true">+IF(OFFSET('Sanitation Data'!$F$28,0,10*ROW('Sanitation Data'!F46))="","",OFFSET('Sanitation Data'!$F$28,0,10*ROW('Sanitation Data'!F46)))</f>
        <v/>
      </c>
      <c r="CV52" s="262" t="str">
        <f ca="true">+IF(OFFSET('Sanitation Data'!$F$29,0,10*ROW('Sanitation Data'!F46))="","",OFFSET('Sanitation Data'!$F$29,0,10*ROW('Sanitation Data'!F46)))</f>
        <v/>
      </c>
      <c r="CW52" s="262" t="str">
        <f ca="true">+IF(OFFSET('Sanitation Data'!$F$30,0,10*ROW('Sanitation Data'!F46))="","",OFFSET('Sanitation Data'!$F$30,0,10*ROW('Sanitation Data'!F46)))</f>
        <v/>
      </c>
      <c r="CX52" s="262" t="str">
        <f ca="true">+IF(OFFSET('Sanitation Data'!$F$31,0,10*ROW('Sanitation Data'!F46))="","",OFFSET('Sanitation Data'!$F$31,0,10*ROW('Sanitation Data'!F46)))</f>
        <v/>
      </c>
      <c r="CY52" s="262" t="str">
        <f ca="true">+IF(OFFSET('Sanitation Data'!$F$32,0,10*ROW('Sanitation Data'!F46))="","",OFFSET('Sanitation Data'!$F$32,0,10*ROW('Sanitation Data'!F46)))</f>
        <v/>
      </c>
      <c r="CZ52" s="262" t="str">
        <f ca="true">+IF(OFFSET('Sanitation Data'!$G$28,0,10*ROW('Sanitation Data'!G46))="","",OFFSET('Sanitation Data'!$G$28,0,10*ROW('Sanitation Data'!G46)))</f>
        <v/>
      </c>
      <c r="DA52" s="262" t="str">
        <f ca="true">+IF(OFFSET('Sanitation Data'!$G$29,0,10*ROW('Sanitation Data'!G46))="","",OFFSET('Sanitation Data'!$G$29,0,10*ROW('Sanitation Data'!G46)))</f>
        <v/>
      </c>
      <c r="DB52" s="262" t="str">
        <f ca="true">+IF(OFFSET('Sanitation Data'!$G$30,0,10*ROW('Sanitation Data'!G46))="","",OFFSET('Sanitation Data'!$G$30,0,10*ROW('Sanitation Data'!G46)))</f>
        <v/>
      </c>
      <c r="DC52" s="262" t="str">
        <f ca="true">+IF(OFFSET('Sanitation Data'!$G$31,0,10*ROW('Sanitation Data'!G46))="","",OFFSET('Sanitation Data'!$G$31,0,10*ROW('Sanitation Data'!G46)))</f>
        <v/>
      </c>
      <c r="DD52" s="262" t="str">
        <f ca="true">+IF(OFFSET('Sanitation Data'!$G$32,0,10*ROW('Sanitation Data'!G46))="","",OFFSET('Sanitation Data'!$G$32,0,10*ROW('Sanitation Data'!G46)))</f>
        <v/>
      </c>
      <c r="DE52" s="262" t="str">
        <f ca="true">+IF(OFFSET('Sanitation Data'!$H$28,0,10*ROW('Sanitation Data'!H46))="","",OFFSET('Sanitation Data'!$H$28,0,10*ROW('Sanitation Data'!H46)))</f>
        <v/>
      </c>
      <c r="DF52" s="262" t="str">
        <f ca="true">+IF(OFFSET('Sanitation Data'!$H$29,0,10*ROW('Sanitation Data'!H46))="","",OFFSET('Sanitation Data'!$H$29,0,10*ROW('Sanitation Data'!H46)))</f>
        <v/>
      </c>
      <c r="DG52" s="262" t="str">
        <f ca="true">+IF(OFFSET('Sanitation Data'!$H$30,0,10*ROW('Sanitation Data'!H46))="","",OFFSET('Sanitation Data'!$H$30,0,10*ROW('Sanitation Data'!H46)))</f>
        <v/>
      </c>
      <c r="DH52" s="262" t="str">
        <f ca="true">+IF(OFFSET('Sanitation Data'!$H$31,0,10*ROW('Sanitation Data'!H46))="","",OFFSET('Sanitation Data'!$H$31,0,10*ROW('Sanitation Data'!H46)))</f>
        <v/>
      </c>
      <c r="DI52" s="262" t="str">
        <f ca="true">+IF(OFFSET('Sanitation Data'!$H$32,0,10*ROW('Sanitation Data'!H46))="","",OFFSET('Sanitation Data'!$H$32,0,10*ROW('Sanitation Data'!H46)))</f>
        <v/>
      </c>
      <c r="DJ52" s="262" t="str">
        <f ca="true">+IF(OFFSET('Sanitation Data'!$I$28,0,10*ROW('Sanitation Data'!I46))="","",OFFSET('Sanitation Data'!$I$28,0,10*ROW('Sanitation Data'!I46)))</f>
        <v/>
      </c>
      <c r="DK52" s="262" t="str">
        <f ca="true">+IF(OFFSET('Sanitation Data'!$I$29,0,10*ROW('Sanitation Data'!I46))="","",OFFSET('Sanitation Data'!$I$29,0,10*ROW('Sanitation Data'!I46)))</f>
        <v/>
      </c>
      <c r="DL52" s="262" t="str">
        <f ca="true">+IF(OFFSET('Sanitation Data'!$I$30,0,10*ROW('Sanitation Data'!I46))="","",OFFSET('Sanitation Data'!$I$30,0,10*ROW('Sanitation Data'!I46)))</f>
        <v/>
      </c>
      <c r="DM52" s="262" t="str">
        <f ca="true">+IF(OFFSET('Sanitation Data'!$I$31,0,10*ROW('Sanitation Data'!I46))="","",OFFSET('Sanitation Data'!$I$31,0,10*ROW('Sanitation Data'!I46)))</f>
        <v/>
      </c>
      <c r="DN52" s="262" t="str">
        <f ca="true">+IF(OFFSET('Sanitation Data'!$I$32,0,10*ROW('Sanitation Data'!I46))="","",OFFSET('Sanitation Data'!$I$32,0,10*ROW('Sanitation Data'!I46)))</f>
        <v/>
      </c>
      <c r="DO52" s="262" t="str">
        <f ca="true">+IF(OFFSET('Hygiene Data'!$D$11,0,10*ROW('Hygiene Data'!D46))="","",OFFSET('Hygiene Data'!$D$11,0,10*ROW('Hygiene Data'!D46)))</f>
        <v/>
      </c>
      <c r="DP52" s="262" t="str">
        <f ca="true">+IF(OFFSET('Hygiene Data'!$D$12,0,10*ROW('Hygiene Data'!D46))="","",OFFSET('Hygiene Data'!$D$12,0,10*ROW('Hygiene Data'!D46)))</f>
        <v/>
      </c>
      <c r="DQ52" s="262" t="str">
        <f ca="true">+IF(OFFSET('Hygiene Data'!$D$13,0,10*ROW('Hygiene Data'!D46))="","",OFFSET('Hygiene Data'!$D$13,0,10*ROW('Hygiene Data'!D46)))</f>
        <v/>
      </c>
      <c r="DR52" s="262" t="str">
        <f ca="true">+IF(OFFSET('Hygiene Data'!$E$11,0,10*ROW('Hygiene Data'!E46))="","",OFFSET('Hygiene Data'!$E$11,0,10*ROW('Hygiene Data'!E46)))</f>
        <v/>
      </c>
      <c r="DS52" s="262" t="str">
        <f ca="true">+IF(OFFSET('Hygiene Data'!$E$12,0,10*ROW('Hygiene Data'!E46))="","",OFFSET('Hygiene Data'!$E$12,0,10*ROW('Hygiene Data'!E46)))</f>
        <v/>
      </c>
      <c r="DT52" s="262" t="str">
        <f ca="true">+IF(OFFSET('Hygiene Data'!$E$13,0,10*ROW('Hygiene Data'!E46))="","",OFFSET('Hygiene Data'!$E$13,0,10*ROW('Hygiene Data'!E46)))</f>
        <v/>
      </c>
      <c r="DU52" s="262" t="str">
        <f ca="true">+IF(OFFSET('Hygiene Data'!$F$11,0,10*ROW('Hygiene Data'!F46))="","",OFFSET('Hygiene Data'!$F$11,0,10*ROW('Hygiene Data'!F46)))</f>
        <v/>
      </c>
      <c r="DV52" s="262" t="str">
        <f ca="true">+IF(OFFSET('Hygiene Data'!$F$12,0,10*ROW('Hygiene Data'!F46))="","",OFFSET('Hygiene Data'!$F$12,0,10*ROW('Hygiene Data'!F46)))</f>
        <v/>
      </c>
      <c r="DW52" s="262" t="str">
        <f ca="true">+IF(OFFSET('Hygiene Data'!$F$13,0,10*ROW('Hygiene Data'!F46))="","",OFFSET('Hygiene Data'!$F$13,0,10*ROW('Hygiene Data'!F46)))</f>
        <v/>
      </c>
      <c r="DX52" s="262" t="str">
        <f ca="true">+IF(OFFSET('Hygiene Data'!$G$11,0,10*ROW('Hygiene Data'!G46))="","",OFFSET('Hygiene Data'!$G$11,0,10*ROW('Hygiene Data'!G46)))</f>
        <v/>
      </c>
      <c r="DY52" s="262" t="str">
        <f ca="true">+IF(OFFSET('Hygiene Data'!$G$12,0,10*ROW('Hygiene Data'!G46))="","",OFFSET('Hygiene Data'!$G$12,0,10*ROW('Hygiene Data'!G46)))</f>
        <v/>
      </c>
      <c r="DZ52" s="262" t="str">
        <f ca="true">+IF(OFFSET('Hygiene Data'!$G$13,0,10*ROW('Hygiene Data'!G46))="","",OFFSET('Hygiene Data'!$G$13,0,10*ROW('Hygiene Data'!G46)))</f>
        <v/>
      </c>
      <c r="EA52" s="262" t="str">
        <f ca="true">+IF(OFFSET('Hygiene Data'!$H$11,0,10*ROW('Hygiene Data'!H46))="","",OFFSET('Hygiene Data'!$H$11,0,10*ROW('Hygiene Data'!H46)))</f>
        <v/>
      </c>
      <c r="EB52" s="262" t="str">
        <f ca="true">+IF(OFFSET('Hygiene Data'!$H$12,0,10*ROW('Hygiene Data'!H46))="","",OFFSET('Hygiene Data'!$H$12,0,10*ROW('Hygiene Data'!H46)))</f>
        <v/>
      </c>
      <c r="EC52" s="262" t="str">
        <f ca="true">+IF(OFFSET('Hygiene Data'!$H$13,0,10*ROW('Hygiene Data'!H46))="","",OFFSET('Hygiene Data'!$H$13,0,10*ROW('Hygiene Data'!H46)))</f>
        <v/>
      </c>
      <c r="ED52" s="262" t="str">
        <f ca="true">+IF(OFFSET('Hygiene Data'!$I$11,0,10*ROW('Hygiene Data'!I46))="","",OFFSET('Hygiene Data'!$I$11,0,10*ROW('Hygiene Data'!I46)))</f>
        <v/>
      </c>
      <c r="EE52" s="262" t="str">
        <f ca="true">+IF(OFFSET('Hygiene Data'!$I$12,0,10*ROW('Hygiene Data'!I46))="","",OFFSET('Hygiene Data'!$I$12,0,10*ROW('Hygiene Data'!I46)))</f>
        <v/>
      </c>
      <c r="EF52" s="262"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8"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2"/>
      <c r="BS53" s="262" t="str">
        <f ca="true">+IF(OFFSET('Water Data'!$D$27,0,10*ROW('Water Data'!D47))="","",OFFSET('Water Data'!$D$27,0,10*ROW('Water Data'!D47)))</f>
        <v/>
      </c>
      <c r="BT53" s="262" t="str">
        <f ca="true">+IF(OFFSET('Water Data'!$D$28,0,10*ROW('Water Data'!D47))="","",OFFSET('Water Data'!$D$28,0,10*ROW('Water Data'!D47)))</f>
        <v/>
      </c>
      <c r="BU53" s="262" t="str">
        <f ca="true">+IF(OFFSET('Water Data'!$D$29,0,10*ROW('Water Data'!D47))="","",OFFSET('Water Data'!$D$29,0,10*ROW('Water Data'!D47)))</f>
        <v/>
      </c>
      <c r="BV53" s="262" t="str">
        <f ca="true">+IF(OFFSET('Water Data'!$E$27,0,10*ROW('Water Data'!E47))="","",OFFSET('Water Data'!$E$27,0,10*ROW('Water Data'!E47)))</f>
        <v/>
      </c>
      <c r="BW53" s="262" t="str">
        <f ca="true">+IF(OFFSET('Water Data'!$E$28,0,10*ROW('Water Data'!E47))="","",OFFSET('Water Data'!$E$28,0,10*ROW('Water Data'!E47)))</f>
        <v/>
      </c>
      <c r="BX53" s="262" t="str">
        <f ca="true">+IF(OFFSET('Water Data'!$E$29,0,10*ROW('Water Data'!E47))="","",OFFSET('Water Data'!$E$29,0,10*ROW('Water Data'!E47)))</f>
        <v/>
      </c>
      <c r="BY53" s="262" t="str">
        <f ca="true">+IF(OFFSET('Water Data'!$F$27,0,10*ROW('Water Data'!F47))="","",OFFSET('Water Data'!$F$27,0,10*ROW('Water Data'!F47)))</f>
        <v/>
      </c>
      <c r="BZ53" s="262" t="str">
        <f ca="true">+IF(OFFSET('Water Data'!$F$28,0,10*ROW('Water Data'!F47))="","",OFFSET('Water Data'!$F$28,0,10*ROW('Water Data'!F47)))</f>
        <v/>
      </c>
      <c r="CA53" s="262" t="str">
        <f ca="true">+IF(OFFSET('Water Data'!$F$29,0,10*ROW('Water Data'!F47))="","",OFFSET('Water Data'!$F$29,0,10*ROW('Water Data'!F47)))</f>
        <v/>
      </c>
      <c r="CB53" s="262" t="str">
        <f ca="true">+IF(OFFSET('Water Data'!$G$27,0,10*ROW('Water Data'!G47))="","",OFFSET('Water Data'!$G$27,0,10*ROW('Water Data'!G47)))</f>
        <v/>
      </c>
      <c r="CC53" s="262" t="str">
        <f ca="true">+IF(OFFSET('Water Data'!$G$28,0,10*ROW('Water Data'!G47))="","",OFFSET('Water Data'!$G$28,0,10*ROW('Water Data'!G47)))</f>
        <v/>
      </c>
      <c r="CD53" s="262" t="str">
        <f ca="true">+IF(OFFSET('Water Data'!$G$29,0,10*ROW('Water Data'!G47))="","",OFFSET('Water Data'!$G$29,0,10*ROW('Water Data'!G47)))</f>
        <v/>
      </c>
      <c r="CE53" s="262" t="str">
        <f ca="true">+IF(OFFSET('Water Data'!$H$27,0,10*ROW('Water Data'!H47))="","",OFFSET('Water Data'!$H$27,0,10*ROW('Water Data'!H47)))</f>
        <v/>
      </c>
      <c r="CF53" s="262" t="str">
        <f ca="true">+IF(OFFSET('Water Data'!$H$28,0,10*ROW('Water Data'!H47))="","",OFFSET('Water Data'!$H$28,0,10*ROW('Water Data'!H47)))</f>
        <v/>
      </c>
      <c r="CG53" s="262" t="str">
        <f ca="true">+IF(OFFSET('Water Data'!$H$29,0,10*ROW('Water Data'!H47))="","",OFFSET('Water Data'!$H$29,0,10*ROW('Water Data'!H47)))</f>
        <v/>
      </c>
      <c r="CH53" s="262" t="str">
        <f ca="true">+IF(OFFSET('Water Data'!$I$27,0,10*ROW('Water Data'!I47))="","",OFFSET('Water Data'!$I$27,0,10*ROW('Water Data'!I47)))</f>
        <v/>
      </c>
      <c r="CI53" s="262" t="str">
        <f ca="true">+IF(OFFSET('Water Data'!$I$28,0,10*ROW('Water Data'!I47))="","",OFFSET('Water Data'!$I$28,0,10*ROW('Water Data'!I47)))</f>
        <v/>
      </c>
      <c r="CJ53" s="262" t="str">
        <f ca="true">+IF(OFFSET('Water Data'!$I$29,0,10*ROW('Water Data'!I47))="","",OFFSET('Water Data'!$I$29,0,10*ROW('Water Data'!I47)))</f>
        <v/>
      </c>
      <c r="CK53" s="262" t="str">
        <f ca="true">+IF(OFFSET('Sanitation Data'!$D$28,0,10*ROW('Sanitation Data'!D47))="","",OFFSET('Sanitation Data'!$D$28,0,10*ROW('Sanitation Data'!D47)))</f>
        <v/>
      </c>
      <c r="CL53" s="262" t="str">
        <f ca="true">+IF(OFFSET('Sanitation Data'!$D$29,0,10*ROW('Sanitation Data'!D47))="","",OFFSET('Sanitation Data'!$D$29,0,10*ROW('Sanitation Data'!D47)))</f>
        <v/>
      </c>
      <c r="CM53" s="262" t="str">
        <f ca="true">+IF(OFFSET('Sanitation Data'!$D$30,0,10*ROW('Sanitation Data'!D47))="","",OFFSET('Sanitation Data'!$D$30,0,10*ROW('Sanitation Data'!D47)))</f>
        <v/>
      </c>
      <c r="CN53" s="262" t="str">
        <f ca="true">+IF(OFFSET('Sanitation Data'!$D$31,0,10*ROW('Sanitation Data'!D47))="","",OFFSET('Sanitation Data'!$D$31,0,10*ROW('Sanitation Data'!D47)))</f>
        <v/>
      </c>
      <c r="CO53" s="262" t="str">
        <f ca="true">+IF(OFFSET('Sanitation Data'!$D$32,0,10*ROW('Sanitation Data'!D47))="","",OFFSET('Sanitation Data'!$D$32,0,10*ROW('Sanitation Data'!D47)))</f>
        <v/>
      </c>
      <c r="CP53" s="262" t="str">
        <f ca="true">+IF(OFFSET('Sanitation Data'!$E$28,0,10*ROW('Sanitation Data'!E47))="","",OFFSET('Sanitation Data'!$E$28,0,10*ROW('Sanitation Data'!E47)))</f>
        <v/>
      </c>
      <c r="CQ53" s="262" t="str">
        <f ca="true">+IF(OFFSET('Sanitation Data'!$E$29,0,10*ROW('Sanitation Data'!E47))="","",OFFSET('Sanitation Data'!$E$29,0,10*ROW('Sanitation Data'!E47)))</f>
        <v/>
      </c>
      <c r="CR53" s="262" t="str">
        <f ca="true">+IF(OFFSET('Sanitation Data'!$E$30,0,10*ROW('Sanitation Data'!E47))="","",OFFSET('Sanitation Data'!$E$30,0,10*ROW('Sanitation Data'!E47)))</f>
        <v/>
      </c>
      <c r="CS53" s="262" t="str">
        <f ca="true">+IF(OFFSET('Sanitation Data'!$E$31,0,10*ROW('Sanitation Data'!E47))="","",OFFSET('Sanitation Data'!$E$31,0,10*ROW('Sanitation Data'!E47)))</f>
        <v/>
      </c>
      <c r="CT53" s="262" t="str">
        <f ca="true">+IF(OFFSET('Sanitation Data'!$E$32,0,10*ROW('Sanitation Data'!E47))="","",OFFSET('Sanitation Data'!$E$32,0,10*ROW('Sanitation Data'!E47)))</f>
        <v/>
      </c>
      <c r="CU53" s="262" t="str">
        <f ca="true">+IF(OFFSET('Sanitation Data'!$F$28,0,10*ROW('Sanitation Data'!F47))="","",OFFSET('Sanitation Data'!$F$28,0,10*ROW('Sanitation Data'!F47)))</f>
        <v/>
      </c>
      <c r="CV53" s="262" t="str">
        <f ca="true">+IF(OFFSET('Sanitation Data'!$F$29,0,10*ROW('Sanitation Data'!F47))="","",OFFSET('Sanitation Data'!$F$29,0,10*ROW('Sanitation Data'!F47)))</f>
        <v/>
      </c>
      <c r="CW53" s="262" t="str">
        <f ca="true">+IF(OFFSET('Sanitation Data'!$F$30,0,10*ROW('Sanitation Data'!F47))="","",OFFSET('Sanitation Data'!$F$30,0,10*ROW('Sanitation Data'!F47)))</f>
        <v/>
      </c>
      <c r="CX53" s="262" t="str">
        <f ca="true">+IF(OFFSET('Sanitation Data'!$F$31,0,10*ROW('Sanitation Data'!F47))="","",OFFSET('Sanitation Data'!$F$31,0,10*ROW('Sanitation Data'!F47)))</f>
        <v/>
      </c>
      <c r="CY53" s="262" t="str">
        <f ca="true">+IF(OFFSET('Sanitation Data'!$F$32,0,10*ROW('Sanitation Data'!F47))="","",OFFSET('Sanitation Data'!$F$32,0,10*ROW('Sanitation Data'!F47)))</f>
        <v/>
      </c>
      <c r="CZ53" s="262" t="str">
        <f ca="true">+IF(OFFSET('Sanitation Data'!$G$28,0,10*ROW('Sanitation Data'!G47))="","",OFFSET('Sanitation Data'!$G$28,0,10*ROW('Sanitation Data'!G47)))</f>
        <v/>
      </c>
      <c r="DA53" s="262" t="str">
        <f ca="true">+IF(OFFSET('Sanitation Data'!$G$29,0,10*ROW('Sanitation Data'!G47))="","",OFFSET('Sanitation Data'!$G$29,0,10*ROW('Sanitation Data'!G47)))</f>
        <v/>
      </c>
      <c r="DB53" s="262" t="str">
        <f ca="true">+IF(OFFSET('Sanitation Data'!$G$30,0,10*ROW('Sanitation Data'!G47))="","",OFFSET('Sanitation Data'!$G$30,0,10*ROW('Sanitation Data'!G47)))</f>
        <v/>
      </c>
      <c r="DC53" s="262" t="str">
        <f ca="true">+IF(OFFSET('Sanitation Data'!$G$31,0,10*ROW('Sanitation Data'!G47))="","",OFFSET('Sanitation Data'!$G$31,0,10*ROW('Sanitation Data'!G47)))</f>
        <v/>
      </c>
      <c r="DD53" s="262" t="str">
        <f ca="true">+IF(OFFSET('Sanitation Data'!$G$32,0,10*ROW('Sanitation Data'!G47))="","",OFFSET('Sanitation Data'!$G$32,0,10*ROW('Sanitation Data'!G47)))</f>
        <v/>
      </c>
      <c r="DE53" s="262" t="str">
        <f ca="true">+IF(OFFSET('Sanitation Data'!$H$28,0,10*ROW('Sanitation Data'!H47))="","",OFFSET('Sanitation Data'!$H$28,0,10*ROW('Sanitation Data'!H47)))</f>
        <v/>
      </c>
      <c r="DF53" s="262" t="str">
        <f ca="true">+IF(OFFSET('Sanitation Data'!$H$29,0,10*ROW('Sanitation Data'!H47))="","",OFFSET('Sanitation Data'!$H$29,0,10*ROW('Sanitation Data'!H47)))</f>
        <v/>
      </c>
      <c r="DG53" s="262" t="str">
        <f ca="true">+IF(OFFSET('Sanitation Data'!$H$30,0,10*ROW('Sanitation Data'!H47))="","",OFFSET('Sanitation Data'!$H$30,0,10*ROW('Sanitation Data'!H47)))</f>
        <v/>
      </c>
      <c r="DH53" s="262" t="str">
        <f ca="true">+IF(OFFSET('Sanitation Data'!$H$31,0,10*ROW('Sanitation Data'!H47))="","",OFFSET('Sanitation Data'!$H$31,0,10*ROW('Sanitation Data'!H47)))</f>
        <v/>
      </c>
      <c r="DI53" s="262" t="str">
        <f ca="true">+IF(OFFSET('Sanitation Data'!$H$32,0,10*ROW('Sanitation Data'!H47))="","",OFFSET('Sanitation Data'!$H$32,0,10*ROW('Sanitation Data'!H47)))</f>
        <v/>
      </c>
      <c r="DJ53" s="262" t="str">
        <f ca="true">+IF(OFFSET('Sanitation Data'!$I$28,0,10*ROW('Sanitation Data'!I47))="","",OFFSET('Sanitation Data'!$I$28,0,10*ROW('Sanitation Data'!I47)))</f>
        <v/>
      </c>
      <c r="DK53" s="262" t="str">
        <f ca="true">+IF(OFFSET('Sanitation Data'!$I$29,0,10*ROW('Sanitation Data'!I47))="","",OFFSET('Sanitation Data'!$I$29,0,10*ROW('Sanitation Data'!I47)))</f>
        <v/>
      </c>
      <c r="DL53" s="262" t="str">
        <f ca="true">+IF(OFFSET('Sanitation Data'!$I$30,0,10*ROW('Sanitation Data'!I47))="","",OFFSET('Sanitation Data'!$I$30,0,10*ROW('Sanitation Data'!I47)))</f>
        <v/>
      </c>
      <c r="DM53" s="262" t="str">
        <f ca="true">+IF(OFFSET('Sanitation Data'!$I$31,0,10*ROW('Sanitation Data'!I47))="","",OFFSET('Sanitation Data'!$I$31,0,10*ROW('Sanitation Data'!I47)))</f>
        <v/>
      </c>
      <c r="DN53" s="262" t="str">
        <f ca="true">+IF(OFFSET('Sanitation Data'!$I$32,0,10*ROW('Sanitation Data'!I47))="","",OFFSET('Sanitation Data'!$I$32,0,10*ROW('Sanitation Data'!I47)))</f>
        <v/>
      </c>
      <c r="DO53" s="262" t="str">
        <f ca="true">+IF(OFFSET('Hygiene Data'!$D$11,0,10*ROW('Hygiene Data'!D47))="","",OFFSET('Hygiene Data'!$D$11,0,10*ROW('Hygiene Data'!D47)))</f>
        <v/>
      </c>
      <c r="DP53" s="262" t="str">
        <f ca="true">+IF(OFFSET('Hygiene Data'!$D$12,0,10*ROW('Hygiene Data'!D47))="","",OFFSET('Hygiene Data'!$D$12,0,10*ROW('Hygiene Data'!D47)))</f>
        <v/>
      </c>
      <c r="DQ53" s="262" t="str">
        <f ca="true">+IF(OFFSET('Hygiene Data'!$D$13,0,10*ROW('Hygiene Data'!D47))="","",OFFSET('Hygiene Data'!$D$13,0,10*ROW('Hygiene Data'!D47)))</f>
        <v/>
      </c>
      <c r="DR53" s="262" t="str">
        <f ca="true">+IF(OFFSET('Hygiene Data'!$E$11,0,10*ROW('Hygiene Data'!E47))="","",OFFSET('Hygiene Data'!$E$11,0,10*ROW('Hygiene Data'!E47)))</f>
        <v/>
      </c>
      <c r="DS53" s="262" t="str">
        <f ca="true">+IF(OFFSET('Hygiene Data'!$E$12,0,10*ROW('Hygiene Data'!E47))="","",OFFSET('Hygiene Data'!$E$12,0,10*ROW('Hygiene Data'!E47)))</f>
        <v/>
      </c>
      <c r="DT53" s="262" t="str">
        <f ca="true">+IF(OFFSET('Hygiene Data'!$E$13,0,10*ROW('Hygiene Data'!E47))="","",OFFSET('Hygiene Data'!$E$13,0,10*ROW('Hygiene Data'!E47)))</f>
        <v/>
      </c>
      <c r="DU53" s="262" t="str">
        <f ca="true">+IF(OFFSET('Hygiene Data'!$F$11,0,10*ROW('Hygiene Data'!F47))="","",OFFSET('Hygiene Data'!$F$11,0,10*ROW('Hygiene Data'!F47)))</f>
        <v/>
      </c>
      <c r="DV53" s="262" t="str">
        <f ca="true">+IF(OFFSET('Hygiene Data'!$F$12,0,10*ROW('Hygiene Data'!F47))="","",OFFSET('Hygiene Data'!$F$12,0,10*ROW('Hygiene Data'!F47)))</f>
        <v/>
      </c>
      <c r="DW53" s="262" t="str">
        <f ca="true">+IF(OFFSET('Hygiene Data'!$F$13,0,10*ROW('Hygiene Data'!F47))="","",OFFSET('Hygiene Data'!$F$13,0,10*ROW('Hygiene Data'!F47)))</f>
        <v/>
      </c>
      <c r="DX53" s="262" t="str">
        <f ca="true">+IF(OFFSET('Hygiene Data'!$G$11,0,10*ROW('Hygiene Data'!G47))="","",OFFSET('Hygiene Data'!$G$11,0,10*ROW('Hygiene Data'!G47)))</f>
        <v/>
      </c>
      <c r="DY53" s="262" t="str">
        <f ca="true">+IF(OFFSET('Hygiene Data'!$G$12,0,10*ROW('Hygiene Data'!G47))="","",OFFSET('Hygiene Data'!$G$12,0,10*ROW('Hygiene Data'!G47)))</f>
        <v/>
      </c>
      <c r="DZ53" s="262" t="str">
        <f ca="true">+IF(OFFSET('Hygiene Data'!$G$13,0,10*ROW('Hygiene Data'!G47))="","",OFFSET('Hygiene Data'!$G$13,0,10*ROW('Hygiene Data'!G47)))</f>
        <v/>
      </c>
      <c r="EA53" s="262" t="str">
        <f ca="true">+IF(OFFSET('Hygiene Data'!$H$11,0,10*ROW('Hygiene Data'!H47))="","",OFFSET('Hygiene Data'!$H$11,0,10*ROW('Hygiene Data'!H47)))</f>
        <v/>
      </c>
      <c r="EB53" s="262" t="str">
        <f ca="true">+IF(OFFSET('Hygiene Data'!$H$12,0,10*ROW('Hygiene Data'!H47))="","",OFFSET('Hygiene Data'!$H$12,0,10*ROW('Hygiene Data'!H47)))</f>
        <v/>
      </c>
      <c r="EC53" s="262" t="str">
        <f ca="true">+IF(OFFSET('Hygiene Data'!$H$13,0,10*ROW('Hygiene Data'!H47))="","",OFFSET('Hygiene Data'!$H$13,0,10*ROW('Hygiene Data'!H47)))</f>
        <v/>
      </c>
      <c r="ED53" s="262" t="str">
        <f ca="true">+IF(OFFSET('Hygiene Data'!$I$11,0,10*ROW('Hygiene Data'!I47))="","",OFFSET('Hygiene Data'!$I$11,0,10*ROW('Hygiene Data'!I47)))</f>
        <v/>
      </c>
      <c r="EE53" s="262" t="str">
        <f ca="true">+IF(OFFSET('Hygiene Data'!$I$12,0,10*ROW('Hygiene Data'!I47))="","",OFFSET('Hygiene Data'!$I$12,0,10*ROW('Hygiene Data'!I47)))</f>
        <v/>
      </c>
      <c r="EF53" s="262"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8"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2"/>
      <c r="BS54" s="262" t="str">
        <f ca="true">+IF(OFFSET('Water Data'!$D$27,0,10*ROW('Water Data'!D48))="","",OFFSET('Water Data'!$D$27,0,10*ROW('Water Data'!D48)))</f>
        <v/>
      </c>
      <c r="BT54" s="262" t="str">
        <f ca="true">+IF(OFFSET('Water Data'!$D$28,0,10*ROW('Water Data'!D48))="","",OFFSET('Water Data'!$D$28,0,10*ROW('Water Data'!D48)))</f>
        <v/>
      </c>
      <c r="BU54" s="262" t="str">
        <f ca="true">+IF(OFFSET('Water Data'!$D$29,0,10*ROW('Water Data'!D48))="","",OFFSET('Water Data'!$D$29,0,10*ROW('Water Data'!D48)))</f>
        <v/>
      </c>
      <c r="BV54" s="262" t="str">
        <f ca="true">+IF(OFFSET('Water Data'!$E$27,0,10*ROW('Water Data'!E48))="","",OFFSET('Water Data'!$E$27,0,10*ROW('Water Data'!E48)))</f>
        <v/>
      </c>
      <c r="BW54" s="262" t="str">
        <f ca="true">+IF(OFFSET('Water Data'!$E$28,0,10*ROW('Water Data'!E48))="","",OFFSET('Water Data'!$E$28,0,10*ROW('Water Data'!E48)))</f>
        <v/>
      </c>
      <c r="BX54" s="262" t="str">
        <f ca="true">+IF(OFFSET('Water Data'!$E$29,0,10*ROW('Water Data'!E48))="","",OFFSET('Water Data'!$E$29,0,10*ROW('Water Data'!E48)))</f>
        <v/>
      </c>
      <c r="BY54" s="262" t="str">
        <f ca="true">+IF(OFFSET('Water Data'!$F$27,0,10*ROW('Water Data'!F48))="","",OFFSET('Water Data'!$F$27,0,10*ROW('Water Data'!F48)))</f>
        <v/>
      </c>
      <c r="BZ54" s="262" t="str">
        <f ca="true">+IF(OFFSET('Water Data'!$F$28,0,10*ROW('Water Data'!F48))="","",OFFSET('Water Data'!$F$28,0,10*ROW('Water Data'!F48)))</f>
        <v/>
      </c>
      <c r="CA54" s="262" t="str">
        <f ca="true">+IF(OFFSET('Water Data'!$F$29,0,10*ROW('Water Data'!F48))="","",OFFSET('Water Data'!$F$29,0,10*ROW('Water Data'!F48)))</f>
        <v/>
      </c>
      <c r="CB54" s="262" t="str">
        <f ca="true">+IF(OFFSET('Water Data'!$G$27,0,10*ROW('Water Data'!G48))="","",OFFSET('Water Data'!$G$27,0,10*ROW('Water Data'!G48)))</f>
        <v/>
      </c>
      <c r="CC54" s="262" t="str">
        <f ca="true">+IF(OFFSET('Water Data'!$G$28,0,10*ROW('Water Data'!G48))="","",OFFSET('Water Data'!$G$28,0,10*ROW('Water Data'!G48)))</f>
        <v/>
      </c>
      <c r="CD54" s="262" t="str">
        <f ca="true">+IF(OFFSET('Water Data'!$G$29,0,10*ROW('Water Data'!G48))="","",OFFSET('Water Data'!$G$29,0,10*ROW('Water Data'!G48)))</f>
        <v/>
      </c>
      <c r="CE54" s="262" t="str">
        <f ca="true">+IF(OFFSET('Water Data'!$H$27,0,10*ROW('Water Data'!H48))="","",OFFSET('Water Data'!$H$27,0,10*ROW('Water Data'!H48)))</f>
        <v/>
      </c>
      <c r="CF54" s="262" t="str">
        <f ca="true">+IF(OFFSET('Water Data'!$H$28,0,10*ROW('Water Data'!H48))="","",OFFSET('Water Data'!$H$28,0,10*ROW('Water Data'!H48)))</f>
        <v/>
      </c>
      <c r="CG54" s="262" t="str">
        <f ca="true">+IF(OFFSET('Water Data'!$H$29,0,10*ROW('Water Data'!H48))="","",OFFSET('Water Data'!$H$29,0,10*ROW('Water Data'!H48)))</f>
        <v/>
      </c>
      <c r="CH54" s="262" t="str">
        <f ca="true">+IF(OFFSET('Water Data'!$I$27,0,10*ROW('Water Data'!I48))="","",OFFSET('Water Data'!$I$27,0,10*ROW('Water Data'!I48)))</f>
        <v/>
      </c>
      <c r="CI54" s="262" t="str">
        <f ca="true">+IF(OFFSET('Water Data'!$I$28,0,10*ROW('Water Data'!I48))="","",OFFSET('Water Data'!$I$28,0,10*ROW('Water Data'!I48)))</f>
        <v/>
      </c>
      <c r="CJ54" s="262" t="str">
        <f ca="true">+IF(OFFSET('Water Data'!$I$29,0,10*ROW('Water Data'!I48))="","",OFFSET('Water Data'!$I$29,0,10*ROW('Water Data'!I48)))</f>
        <v/>
      </c>
      <c r="CK54" s="262" t="str">
        <f ca="true">+IF(OFFSET('Sanitation Data'!$D$28,0,10*ROW('Sanitation Data'!D48))="","",OFFSET('Sanitation Data'!$D$28,0,10*ROW('Sanitation Data'!D48)))</f>
        <v/>
      </c>
      <c r="CL54" s="262" t="str">
        <f ca="true">+IF(OFFSET('Sanitation Data'!$D$29,0,10*ROW('Sanitation Data'!D48))="","",OFFSET('Sanitation Data'!$D$29,0,10*ROW('Sanitation Data'!D48)))</f>
        <v/>
      </c>
      <c r="CM54" s="262" t="str">
        <f ca="true">+IF(OFFSET('Sanitation Data'!$D$30,0,10*ROW('Sanitation Data'!D48))="","",OFFSET('Sanitation Data'!$D$30,0,10*ROW('Sanitation Data'!D48)))</f>
        <v/>
      </c>
      <c r="CN54" s="262" t="str">
        <f ca="true">+IF(OFFSET('Sanitation Data'!$D$31,0,10*ROW('Sanitation Data'!D48))="","",OFFSET('Sanitation Data'!$D$31,0,10*ROW('Sanitation Data'!D48)))</f>
        <v/>
      </c>
      <c r="CO54" s="262" t="str">
        <f ca="true">+IF(OFFSET('Sanitation Data'!$D$32,0,10*ROW('Sanitation Data'!D48))="","",OFFSET('Sanitation Data'!$D$32,0,10*ROW('Sanitation Data'!D48)))</f>
        <v/>
      </c>
      <c r="CP54" s="262" t="str">
        <f ca="true">+IF(OFFSET('Sanitation Data'!$E$28,0,10*ROW('Sanitation Data'!E48))="","",OFFSET('Sanitation Data'!$E$28,0,10*ROW('Sanitation Data'!E48)))</f>
        <v/>
      </c>
      <c r="CQ54" s="262" t="str">
        <f ca="true">+IF(OFFSET('Sanitation Data'!$E$29,0,10*ROW('Sanitation Data'!E48))="","",OFFSET('Sanitation Data'!$E$29,0,10*ROW('Sanitation Data'!E48)))</f>
        <v/>
      </c>
      <c r="CR54" s="262" t="str">
        <f ca="true">+IF(OFFSET('Sanitation Data'!$E$30,0,10*ROW('Sanitation Data'!E48))="","",OFFSET('Sanitation Data'!$E$30,0,10*ROW('Sanitation Data'!E48)))</f>
        <v/>
      </c>
      <c r="CS54" s="262" t="str">
        <f ca="true">+IF(OFFSET('Sanitation Data'!$E$31,0,10*ROW('Sanitation Data'!E48))="","",OFFSET('Sanitation Data'!$E$31,0,10*ROW('Sanitation Data'!E48)))</f>
        <v/>
      </c>
      <c r="CT54" s="262" t="str">
        <f ca="true">+IF(OFFSET('Sanitation Data'!$E$32,0,10*ROW('Sanitation Data'!E48))="","",OFFSET('Sanitation Data'!$E$32,0,10*ROW('Sanitation Data'!E48)))</f>
        <v/>
      </c>
      <c r="CU54" s="262" t="str">
        <f ca="true">+IF(OFFSET('Sanitation Data'!$F$28,0,10*ROW('Sanitation Data'!F48))="","",OFFSET('Sanitation Data'!$F$28,0,10*ROW('Sanitation Data'!F48)))</f>
        <v/>
      </c>
      <c r="CV54" s="262" t="str">
        <f ca="true">+IF(OFFSET('Sanitation Data'!$F$29,0,10*ROW('Sanitation Data'!F48))="","",OFFSET('Sanitation Data'!$F$29,0,10*ROW('Sanitation Data'!F48)))</f>
        <v/>
      </c>
      <c r="CW54" s="262" t="str">
        <f ca="true">+IF(OFFSET('Sanitation Data'!$F$30,0,10*ROW('Sanitation Data'!F48))="","",OFFSET('Sanitation Data'!$F$30,0,10*ROW('Sanitation Data'!F48)))</f>
        <v/>
      </c>
      <c r="CX54" s="262" t="str">
        <f ca="true">+IF(OFFSET('Sanitation Data'!$F$31,0,10*ROW('Sanitation Data'!F48))="","",OFFSET('Sanitation Data'!$F$31,0,10*ROW('Sanitation Data'!F48)))</f>
        <v/>
      </c>
      <c r="CY54" s="262" t="str">
        <f ca="true">+IF(OFFSET('Sanitation Data'!$F$32,0,10*ROW('Sanitation Data'!F48))="","",OFFSET('Sanitation Data'!$F$32,0,10*ROW('Sanitation Data'!F48)))</f>
        <v/>
      </c>
      <c r="CZ54" s="262" t="str">
        <f ca="true">+IF(OFFSET('Sanitation Data'!$G$28,0,10*ROW('Sanitation Data'!G48))="","",OFFSET('Sanitation Data'!$G$28,0,10*ROW('Sanitation Data'!G48)))</f>
        <v/>
      </c>
      <c r="DA54" s="262" t="str">
        <f ca="true">+IF(OFFSET('Sanitation Data'!$G$29,0,10*ROW('Sanitation Data'!G48))="","",OFFSET('Sanitation Data'!$G$29,0,10*ROW('Sanitation Data'!G48)))</f>
        <v/>
      </c>
      <c r="DB54" s="262" t="str">
        <f ca="true">+IF(OFFSET('Sanitation Data'!$G$30,0,10*ROW('Sanitation Data'!G48))="","",OFFSET('Sanitation Data'!$G$30,0,10*ROW('Sanitation Data'!G48)))</f>
        <v/>
      </c>
      <c r="DC54" s="262" t="str">
        <f ca="true">+IF(OFFSET('Sanitation Data'!$G$31,0,10*ROW('Sanitation Data'!G48))="","",OFFSET('Sanitation Data'!$G$31,0,10*ROW('Sanitation Data'!G48)))</f>
        <v/>
      </c>
      <c r="DD54" s="262" t="str">
        <f ca="true">+IF(OFFSET('Sanitation Data'!$G$32,0,10*ROW('Sanitation Data'!G48))="","",OFFSET('Sanitation Data'!$G$32,0,10*ROW('Sanitation Data'!G48)))</f>
        <v/>
      </c>
      <c r="DE54" s="262" t="str">
        <f ca="true">+IF(OFFSET('Sanitation Data'!$H$28,0,10*ROW('Sanitation Data'!H48))="","",OFFSET('Sanitation Data'!$H$28,0,10*ROW('Sanitation Data'!H48)))</f>
        <v/>
      </c>
      <c r="DF54" s="262" t="str">
        <f ca="true">+IF(OFFSET('Sanitation Data'!$H$29,0,10*ROW('Sanitation Data'!H48))="","",OFFSET('Sanitation Data'!$H$29,0,10*ROW('Sanitation Data'!H48)))</f>
        <v/>
      </c>
      <c r="DG54" s="262" t="str">
        <f ca="true">+IF(OFFSET('Sanitation Data'!$H$30,0,10*ROW('Sanitation Data'!H48))="","",OFFSET('Sanitation Data'!$H$30,0,10*ROW('Sanitation Data'!H48)))</f>
        <v/>
      </c>
      <c r="DH54" s="262" t="str">
        <f ca="true">+IF(OFFSET('Sanitation Data'!$H$31,0,10*ROW('Sanitation Data'!H48))="","",OFFSET('Sanitation Data'!$H$31,0,10*ROW('Sanitation Data'!H48)))</f>
        <v/>
      </c>
      <c r="DI54" s="262" t="str">
        <f ca="true">+IF(OFFSET('Sanitation Data'!$H$32,0,10*ROW('Sanitation Data'!H48))="","",OFFSET('Sanitation Data'!$H$32,0,10*ROW('Sanitation Data'!H48)))</f>
        <v/>
      </c>
      <c r="DJ54" s="262" t="str">
        <f ca="true">+IF(OFFSET('Sanitation Data'!$I$28,0,10*ROW('Sanitation Data'!I48))="","",OFFSET('Sanitation Data'!$I$28,0,10*ROW('Sanitation Data'!I48)))</f>
        <v/>
      </c>
      <c r="DK54" s="262" t="str">
        <f ca="true">+IF(OFFSET('Sanitation Data'!$I$29,0,10*ROW('Sanitation Data'!I48))="","",OFFSET('Sanitation Data'!$I$29,0,10*ROW('Sanitation Data'!I48)))</f>
        <v/>
      </c>
      <c r="DL54" s="262" t="str">
        <f ca="true">+IF(OFFSET('Sanitation Data'!$I$30,0,10*ROW('Sanitation Data'!I48))="","",OFFSET('Sanitation Data'!$I$30,0,10*ROW('Sanitation Data'!I48)))</f>
        <v/>
      </c>
      <c r="DM54" s="262" t="str">
        <f ca="true">+IF(OFFSET('Sanitation Data'!$I$31,0,10*ROW('Sanitation Data'!I48))="","",OFFSET('Sanitation Data'!$I$31,0,10*ROW('Sanitation Data'!I48)))</f>
        <v/>
      </c>
      <c r="DN54" s="262" t="str">
        <f ca="true">+IF(OFFSET('Sanitation Data'!$I$32,0,10*ROW('Sanitation Data'!I48))="","",OFFSET('Sanitation Data'!$I$32,0,10*ROW('Sanitation Data'!I48)))</f>
        <v/>
      </c>
      <c r="DO54" s="262" t="str">
        <f ca="true">+IF(OFFSET('Hygiene Data'!$D$11,0,10*ROW('Hygiene Data'!D48))="","",OFFSET('Hygiene Data'!$D$11,0,10*ROW('Hygiene Data'!D48)))</f>
        <v/>
      </c>
      <c r="DP54" s="262" t="str">
        <f ca="true">+IF(OFFSET('Hygiene Data'!$D$12,0,10*ROW('Hygiene Data'!D48))="","",OFFSET('Hygiene Data'!$D$12,0,10*ROW('Hygiene Data'!D48)))</f>
        <v/>
      </c>
      <c r="DQ54" s="262" t="str">
        <f ca="true">+IF(OFFSET('Hygiene Data'!$D$13,0,10*ROW('Hygiene Data'!D48))="","",OFFSET('Hygiene Data'!$D$13,0,10*ROW('Hygiene Data'!D48)))</f>
        <v/>
      </c>
      <c r="DR54" s="262" t="str">
        <f ca="true">+IF(OFFSET('Hygiene Data'!$E$11,0,10*ROW('Hygiene Data'!E48))="","",OFFSET('Hygiene Data'!$E$11,0,10*ROW('Hygiene Data'!E48)))</f>
        <v/>
      </c>
      <c r="DS54" s="262" t="str">
        <f ca="true">+IF(OFFSET('Hygiene Data'!$E$12,0,10*ROW('Hygiene Data'!E48))="","",OFFSET('Hygiene Data'!$E$12,0,10*ROW('Hygiene Data'!E48)))</f>
        <v/>
      </c>
      <c r="DT54" s="262" t="str">
        <f ca="true">+IF(OFFSET('Hygiene Data'!$E$13,0,10*ROW('Hygiene Data'!E48))="","",OFFSET('Hygiene Data'!$E$13,0,10*ROW('Hygiene Data'!E48)))</f>
        <v/>
      </c>
      <c r="DU54" s="262" t="str">
        <f ca="true">+IF(OFFSET('Hygiene Data'!$F$11,0,10*ROW('Hygiene Data'!F48))="","",OFFSET('Hygiene Data'!$F$11,0,10*ROW('Hygiene Data'!F48)))</f>
        <v/>
      </c>
      <c r="DV54" s="262" t="str">
        <f ca="true">+IF(OFFSET('Hygiene Data'!$F$12,0,10*ROW('Hygiene Data'!F48))="","",OFFSET('Hygiene Data'!$F$12,0,10*ROW('Hygiene Data'!F48)))</f>
        <v/>
      </c>
      <c r="DW54" s="262" t="str">
        <f ca="true">+IF(OFFSET('Hygiene Data'!$F$13,0,10*ROW('Hygiene Data'!F48))="","",OFFSET('Hygiene Data'!$F$13,0,10*ROW('Hygiene Data'!F48)))</f>
        <v/>
      </c>
      <c r="DX54" s="262" t="str">
        <f ca="true">+IF(OFFSET('Hygiene Data'!$G$11,0,10*ROW('Hygiene Data'!G48))="","",OFFSET('Hygiene Data'!$G$11,0,10*ROW('Hygiene Data'!G48)))</f>
        <v/>
      </c>
      <c r="DY54" s="262" t="str">
        <f ca="true">+IF(OFFSET('Hygiene Data'!$G$12,0,10*ROW('Hygiene Data'!G48))="","",OFFSET('Hygiene Data'!$G$12,0,10*ROW('Hygiene Data'!G48)))</f>
        <v/>
      </c>
      <c r="DZ54" s="262" t="str">
        <f ca="true">+IF(OFFSET('Hygiene Data'!$G$13,0,10*ROW('Hygiene Data'!G48))="","",OFFSET('Hygiene Data'!$G$13,0,10*ROW('Hygiene Data'!G48)))</f>
        <v/>
      </c>
      <c r="EA54" s="262" t="str">
        <f ca="true">+IF(OFFSET('Hygiene Data'!$H$11,0,10*ROW('Hygiene Data'!H48))="","",OFFSET('Hygiene Data'!$H$11,0,10*ROW('Hygiene Data'!H48)))</f>
        <v/>
      </c>
      <c r="EB54" s="262" t="str">
        <f ca="true">+IF(OFFSET('Hygiene Data'!$H$12,0,10*ROW('Hygiene Data'!H48))="","",OFFSET('Hygiene Data'!$H$12,0,10*ROW('Hygiene Data'!H48)))</f>
        <v/>
      </c>
      <c r="EC54" s="262" t="str">
        <f ca="true">+IF(OFFSET('Hygiene Data'!$H$13,0,10*ROW('Hygiene Data'!H48))="","",OFFSET('Hygiene Data'!$H$13,0,10*ROW('Hygiene Data'!H48)))</f>
        <v/>
      </c>
      <c r="ED54" s="262" t="str">
        <f ca="true">+IF(OFFSET('Hygiene Data'!$I$11,0,10*ROW('Hygiene Data'!I48))="","",OFFSET('Hygiene Data'!$I$11,0,10*ROW('Hygiene Data'!I48)))</f>
        <v/>
      </c>
      <c r="EE54" s="262" t="str">
        <f ca="true">+IF(OFFSET('Hygiene Data'!$I$12,0,10*ROW('Hygiene Data'!I48))="","",OFFSET('Hygiene Data'!$I$12,0,10*ROW('Hygiene Data'!I48)))</f>
        <v/>
      </c>
      <c r="EF54" s="262"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8"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2"/>
      <c r="BS55" s="262" t="str">
        <f ca="true">+IF(OFFSET('Water Data'!$D$27,0,10*ROW('Water Data'!D49))="","",OFFSET('Water Data'!$D$27,0,10*ROW('Water Data'!D49)))</f>
        <v/>
      </c>
      <c r="BT55" s="262" t="str">
        <f ca="true">+IF(OFFSET('Water Data'!$D$28,0,10*ROW('Water Data'!D49))="","",OFFSET('Water Data'!$D$28,0,10*ROW('Water Data'!D49)))</f>
        <v/>
      </c>
      <c r="BU55" s="262" t="str">
        <f ca="true">+IF(OFFSET('Water Data'!$D$29,0,10*ROW('Water Data'!D49))="","",OFFSET('Water Data'!$D$29,0,10*ROW('Water Data'!D49)))</f>
        <v/>
      </c>
      <c r="BV55" s="262" t="str">
        <f ca="true">+IF(OFFSET('Water Data'!$E$27,0,10*ROW('Water Data'!E49))="","",OFFSET('Water Data'!$E$27,0,10*ROW('Water Data'!E49)))</f>
        <v/>
      </c>
      <c r="BW55" s="262" t="str">
        <f ca="true">+IF(OFFSET('Water Data'!$E$28,0,10*ROW('Water Data'!E49))="","",OFFSET('Water Data'!$E$28,0,10*ROW('Water Data'!E49)))</f>
        <v/>
      </c>
      <c r="BX55" s="262" t="str">
        <f ca="true">+IF(OFFSET('Water Data'!$E$29,0,10*ROW('Water Data'!E49))="","",OFFSET('Water Data'!$E$29,0,10*ROW('Water Data'!E49)))</f>
        <v/>
      </c>
      <c r="BY55" s="262" t="str">
        <f ca="true">+IF(OFFSET('Water Data'!$F$27,0,10*ROW('Water Data'!F49))="","",OFFSET('Water Data'!$F$27,0,10*ROW('Water Data'!F49)))</f>
        <v/>
      </c>
      <c r="BZ55" s="262" t="str">
        <f ca="true">+IF(OFFSET('Water Data'!$F$28,0,10*ROW('Water Data'!F49))="","",OFFSET('Water Data'!$F$28,0,10*ROW('Water Data'!F49)))</f>
        <v/>
      </c>
      <c r="CA55" s="262" t="str">
        <f ca="true">+IF(OFFSET('Water Data'!$F$29,0,10*ROW('Water Data'!F49))="","",OFFSET('Water Data'!$F$29,0,10*ROW('Water Data'!F49)))</f>
        <v/>
      </c>
      <c r="CB55" s="262" t="str">
        <f ca="true">+IF(OFFSET('Water Data'!$G$27,0,10*ROW('Water Data'!G49))="","",OFFSET('Water Data'!$G$27,0,10*ROW('Water Data'!G49)))</f>
        <v/>
      </c>
      <c r="CC55" s="262" t="str">
        <f ca="true">+IF(OFFSET('Water Data'!$G$28,0,10*ROW('Water Data'!G49))="","",OFFSET('Water Data'!$G$28,0,10*ROW('Water Data'!G49)))</f>
        <v/>
      </c>
      <c r="CD55" s="262" t="str">
        <f ca="true">+IF(OFFSET('Water Data'!$G$29,0,10*ROW('Water Data'!G49))="","",OFFSET('Water Data'!$G$29,0,10*ROW('Water Data'!G49)))</f>
        <v/>
      </c>
      <c r="CE55" s="262" t="str">
        <f ca="true">+IF(OFFSET('Water Data'!$H$27,0,10*ROW('Water Data'!H49))="","",OFFSET('Water Data'!$H$27,0,10*ROW('Water Data'!H49)))</f>
        <v/>
      </c>
      <c r="CF55" s="262" t="str">
        <f ca="true">+IF(OFFSET('Water Data'!$H$28,0,10*ROW('Water Data'!H49))="","",OFFSET('Water Data'!$H$28,0,10*ROW('Water Data'!H49)))</f>
        <v/>
      </c>
      <c r="CG55" s="262" t="str">
        <f ca="true">+IF(OFFSET('Water Data'!$H$29,0,10*ROW('Water Data'!H49))="","",OFFSET('Water Data'!$H$29,0,10*ROW('Water Data'!H49)))</f>
        <v/>
      </c>
      <c r="CH55" s="262" t="str">
        <f ca="true">+IF(OFFSET('Water Data'!$I$27,0,10*ROW('Water Data'!I49))="","",OFFSET('Water Data'!$I$27,0,10*ROW('Water Data'!I49)))</f>
        <v/>
      </c>
      <c r="CI55" s="262" t="str">
        <f ca="true">+IF(OFFSET('Water Data'!$I$28,0,10*ROW('Water Data'!I49))="","",OFFSET('Water Data'!$I$28,0,10*ROW('Water Data'!I49)))</f>
        <v/>
      </c>
      <c r="CJ55" s="262" t="str">
        <f ca="true">+IF(OFFSET('Water Data'!$I$29,0,10*ROW('Water Data'!I49))="","",OFFSET('Water Data'!$I$29,0,10*ROW('Water Data'!I49)))</f>
        <v/>
      </c>
      <c r="CK55" s="262" t="str">
        <f ca="true">+IF(OFFSET('Sanitation Data'!$D$28,0,10*ROW('Sanitation Data'!D49))="","",OFFSET('Sanitation Data'!$D$28,0,10*ROW('Sanitation Data'!D49)))</f>
        <v/>
      </c>
      <c r="CL55" s="262" t="str">
        <f ca="true">+IF(OFFSET('Sanitation Data'!$D$29,0,10*ROW('Sanitation Data'!D49))="","",OFFSET('Sanitation Data'!$D$29,0,10*ROW('Sanitation Data'!D49)))</f>
        <v/>
      </c>
      <c r="CM55" s="262" t="str">
        <f ca="true">+IF(OFFSET('Sanitation Data'!$D$30,0,10*ROW('Sanitation Data'!D49))="","",OFFSET('Sanitation Data'!$D$30,0,10*ROW('Sanitation Data'!D49)))</f>
        <v/>
      </c>
      <c r="CN55" s="262" t="str">
        <f ca="true">+IF(OFFSET('Sanitation Data'!$D$31,0,10*ROW('Sanitation Data'!D49))="","",OFFSET('Sanitation Data'!$D$31,0,10*ROW('Sanitation Data'!D49)))</f>
        <v/>
      </c>
      <c r="CO55" s="262" t="str">
        <f ca="true">+IF(OFFSET('Sanitation Data'!$D$32,0,10*ROW('Sanitation Data'!D49))="","",OFFSET('Sanitation Data'!$D$32,0,10*ROW('Sanitation Data'!D49)))</f>
        <v/>
      </c>
      <c r="CP55" s="262" t="str">
        <f ca="true">+IF(OFFSET('Sanitation Data'!$E$28,0,10*ROW('Sanitation Data'!E49))="","",OFFSET('Sanitation Data'!$E$28,0,10*ROW('Sanitation Data'!E49)))</f>
        <v/>
      </c>
      <c r="CQ55" s="262" t="str">
        <f ca="true">+IF(OFFSET('Sanitation Data'!$E$29,0,10*ROW('Sanitation Data'!E49))="","",OFFSET('Sanitation Data'!$E$29,0,10*ROW('Sanitation Data'!E49)))</f>
        <v/>
      </c>
      <c r="CR55" s="262" t="str">
        <f ca="true">+IF(OFFSET('Sanitation Data'!$E$30,0,10*ROW('Sanitation Data'!E49))="","",OFFSET('Sanitation Data'!$E$30,0,10*ROW('Sanitation Data'!E49)))</f>
        <v/>
      </c>
      <c r="CS55" s="262" t="str">
        <f ca="true">+IF(OFFSET('Sanitation Data'!$E$31,0,10*ROW('Sanitation Data'!E49))="","",OFFSET('Sanitation Data'!$E$31,0,10*ROW('Sanitation Data'!E49)))</f>
        <v/>
      </c>
      <c r="CT55" s="262" t="str">
        <f ca="true">+IF(OFFSET('Sanitation Data'!$E$32,0,10*ROW('Sanitation Data'!E49))="","",OFFSET('Sanitation Data'!$E$32,0,10*ROW('Sanitation Data'!E49)))</f>
        <v/>
      </c>
      <c r="CU55" s="262" t="str">
        <f ca="true">+IF(OFFSET('Sanitation Data'!$F$28,0,10*ROW('Sanitation Data'!F49))="","",OFFSET('Sanitation Data'!$F$28,0,10*ROW('Sanitation Data'!F49)))</f>
        <v/>
      </c>
      <c r="CV55" s="262" t="str">
        <f ca="true">+IF(OFFSET('Sanitation Data'!$F$29,0,10*ROW('Sanitation Data'!F49))="","",OFFSET('Sanitation Data'!$F$29,0,10*ROW('Sanitation Data'!F49)))</f>
        <v/>
      </c>
      <c r="CW55" s="262" t="str">
        <f ca="true">+IF(OFFSET('Sanitation Data'!$F$30,0,10*ROW('Sanitation Data'!F49))="","",OFFSET('Sanitation Data'!$F$30,0,10*ROW('Sanitation Data'!F49)))</f>
        <v/>
      </c>
      <c r="CX55" s="262" t="str">
        <f ca="true">+IF(OFFSET('Sanitation Data'!$F$31,0,10*ROW('Sanitation Data'!F49))="","",OFFSET('Sanitation Data'!$F$31,0,10*ROW('Sanitation Data'!F49)))</f>
        <v/>
      </c>
      <c r="CY55" s="262" t="str">
        <f ca="true">+IF(OFFSET('Sanitation Data'!$F$32,0,10*ROW('Sanitation Data'!F49))="","",OFFSET('Sanitation Data'!$F$32,0,10*ROW('Sanitation Data'!F49)))</f>
        <v/>
      </c>
      <c r="CZ55" s="262" t="str">
        <f ca="true">+IF(OFFSET('Sanitation Data'!$G$28,0,10*ROW('Sanitation Data'!G49))="","",OFFSET('Sanitation Data'!$G$28,0,10*ROW('Sanitation Data'!G49)))</f>
        <v/>
      </c>
      <c r="DA55" s="262" t="str">
        <f ca="true">+IF(OFFSET('Sanitation Data'!$G$29,0,10*ROW('Sanitation Data'!G49))="","",OFFSET('Sanitation Data'!$G$29,0,10*ROW('Sanitation Data'!G49)))</f>
        <v/>
      </c>
      <c r="DB55" s="262" t="str">
        <f ca="true">+IF(OFFSET('Sanitation Data'!$G$30,0,10*ROW('Sanitation Data'!G49))="","",OFFSET('Sanitation Data'!$G$30,0,10*ROW('Sanitation Data'!G49)))</f>
        <v/>
      </c>
      <c r="DC55" s="262" t="str">
        <f ca="true">+IF(OFFSET('Sanitation Data'!$G$31,0,10*ROW('Sanitation Data'!G49))="","",OFFSET('Sanitation Data'!$G$31,0,10*ROW('Sanitation Data'!G49)))</f>
        <v/>
      </c>
      <c r="DD55" s="262" t="str">
        <f ca="true">+IF(OFFSET('Sanitation Data'!$G$32,0,10*ROW('Sanitation Data'!G49))="","",OFFSET('Sanitation Data'!$G$32,0,10*ROW('Sanitation Data'!G49)))</f>
        <v/>
      </c>
      <c r="DE55" s="262" t="str">
        <f ca="true">+IF(OFFSET('Sanitation Data'!$H$28,0,10*ROW('Sanitation Data'!H49))="","",OFFSET('Sanitation Data'!$H$28,0,10*ROW('Sanitation Data'!H49)))</f>
        <v/>
      </c>
      <c r="DF55" s="262" t="str">
        <f ca="true">+IF(OFFSET('Sanitation Data'!$H$29,0,10*ROW('Sanitation Data'!H49))="","",OFFSET('Sanitation Data'!$H$29,0,10*ROW('Sanitation Data'!H49)))</f>
        <v/>
      </c>
      <c r="DG55" s="262" t="str">
        <f ca="true">+IF(OFFSET('Sanitation Data'!$H$30,0,10*ROW('Sanitation Data'!H49))="","",OFFSET('Sanitation Data'!$H$30,0,10*ROW('Sanitation Data'!H49)))</f>
        <v/>
      </c>
      <c r="DH55" s="262" t="str">
        <f ca="true">+IF(OFFSET('Sanitation Data'!$H$31,0,10*ROW('Sanitation Data'!H49))="","",OFFSET('Sanitation Data'!$H$31,0,10*ROW('Sanitation Data'!H49)))</f>
        <v/>
      </c>
      <c r="DI55" s="262" t="str">
        <f ca="true">+IF(OFFSET('Sanitation Data'!$H$32,0,10*ROW('Sanitation Data'!H49))="","",OFFSET('Sanitation Data'!$H$32,0,10*ROW('Sanitation Data'!H49)))</f>
        <v/>
      </c>
      <c r="DJ55" s="262" t="str">
        <f ca="true">+IF(OFFSET('Sanitation Data'!$I$28,0,10*ROW('Sanitation Data'!I49))="","",OFFSET('Sanitation Data'!$I$28,0,10*ROW('Sanitation Data'!I49)))</f>
        <v/>
      </c>
      <c r="DK55" s="262" t="str">
        <f ca="true">+IF(OFFSET('Sanitation Data'!$I$29,0,10*ROW('Sanitation Data'!I49))="","",OFFSET('Sanitation Data'!$I$29,0,10*ROW('Sanitation Data'!I49)))</f>
        <v/>
      </c>
      <c r="DL55" s="262" t="str">
        <f ca="true">+IF(OFFSET('Sanitation Data'!$I$30,0,10*ROW('Sanitation Data'!I49))="","",OFFSET('Sanitation Data'!$I$30,0,10*ROW('Sanitation Data'!I49)))</f>
        <v/>
      </c>
      <c r="DM55" s="262" t="str">
        <f ca="true">+IF(OFFSET('Sanitation Data'!$I$31,0,10*ROW('Sanitation Data'!I49))="","",OFFSET('Sanitation Data'!$I$31,0,10*ROW('Sanitation Data'!I49)))</f>
        <v/>
      </c>
      <c r="DN55" s="262" t="str">
        <f ca="true">+IF(OFFSET('Sanitation Data'!$I$32,0,10*ROW('Sanitation Data'!I49))="","",OFFSET('Sanitation Data'!$I$32,0,10*ROW('Sanitation Data'!I49)))</f>
        <v/>
      </c>
      <c r="DO55" s="262" t="str">
        <f ca="true">+IF(OFFSET('Hygiene Data'!$D$11,0,10*ROW('Hygiene Data'!D49))="","",OFFSET('Hygiene Data'!$D$11,0,10*ROW('Hygiene Data'!D49)))</f>
        <v/>
      </c>
      <c r="DP55" s="262" t="str">
        <f ca="true">+IF(OFFSET('Hygiene Data'!$D$12,0,10*ROW('Hygiene Data'!D49))="","",OFFSET('Hygiene Data'!$D$12,0,10*ROW('Hygiene Data'!D49)))</f>
        <v/>
      </c>
      <c r="DQ55" s="262" t="str">
        <f ca="true">+IF(OFFSET('Hygiene Data'!$D$13,0,10*ROW('Hygiene Data'!D49))="","",OFFSET('Hygiene Data'!$D$13,0,10*ROW('Hygiene Data'!D49)))</f>
        <v/>
      </c>
      <c r="DR55" s="262" t="str">
        <f ca="true">+IF(OFFSET('Hygiene Data'!$E$11,0,10*ROW('Hygiene Data'!E49))="","",OFFSET('Hygiene Data'!$E$11,0,10*ROW('Hygiene Data'!E49)))</f>
        <v/>
      </c>
      <c r="DS55" s="262" t="str">
        <f ca="true">+IF(OFFSET('Hygiene Data'!$E$12,0,10*ROW('Hygiene Data'!E49))="","",OFFSET('Hygiene Data'!$E$12,0,10*ROW('Hygiene Data'!E49)))</f>
        <v/>
      </c>
      <c r="DT55" s="262" t="str">
        <f ca="true">+IF(OFFSET('Hygiene Data'!$E$13,0,10*ROW('Hygiene Data'!E49))="","",OFFSET('Hygiene Data'!$E$13,0,10*ROW('Hygiene Data'!E49)))</f>
        <v/>
      </c>
      <c r="DU55" s="262" t="str">
        <f ca="true">+IF(OFFSET('Hygiene Data'!$F$11,0,10*ROW('Hygiene Data'!F49))="","",OFFSET('Hygiene Data'!$F$11,0,10*ROW('Hygiene Data'!F49)))</f>
        <v/>
      </c>
      <c r="DV55" s="262" t="str">
        <f ca="true">+IF(OFFSET('Hygiene Data'!$F$12,0,10*ROW('Hygiene Data'!F49))="","",OFFSET('Hygiene Data'!$F$12,0,10*ROW('Hygiene Data'!F49)))</f>
        <v/>
      </c>
      <c r="DW55" s="262" t="str">
        <f ca="true">+IF(OFFSET('Hygiene Data'!$F$13,0,10*ROW('Hygiene Data'!F49))="","",OFFSET('Hygiene Data'!$F$13,0,10*ROW('Hygiene Data'!F49)))</f>
        <v/>
      </c>
      <c r="DX55" s="262" t="str">
        <f ca="true">+IF(OFFSET('Hygiene Data'!$G$11,0,10*ROW('Hygiene Data'!G49))="","",OFFSET('Hygiene Data'!$G$11,0,10*ROW('Hygiene Data'!G49)))</f>
        <v/>
      </c>
      <c r="DY55" s="262" t="str">
        <f ca="true">+IF(OFFSET('Hygiene Data'!$G$12,0,10*ROW('Hygiene Data'!G49))="","",OFFSET('Hygiene Data'!$G$12,0,10*ROW('Hygiene Data'!G49)))</f>
        <v/>
      </c>
      <c r="DZ55" s="262" t="str">
        <f ca="true">+IF(OFFSET('Hygiene Data'!$G$13,0,10*ROW('Hygiene Data'!G49))="","",OFFSET('Hygiene Data'!$G$13,0,10*ROW('Hygiene Data'!G49)))</f>
        <v/>
      </c>
      <c r="EA55" s="262" t="str">
        <f ca="true">+IF(OFFSET('Hygiene Data'!$H$11,0,10*ROW('Hygiene Data'!H49))="","",OFFSET('Hygiene Data'!$H$11,0,10*ROW('Hygiene Data'!H49)))</f>
        <v/>
      </c>
      <c r="EB55" s="262" t="str">
        <f ca="true">+IF(OFFSET('Hygiene Data'!$H$12,0,10*ROW('Hygiene Data'!H49))="","",OFFSET('Hygiene Data'!$H$12,0,10*ROW('Hygiene Data'!H49)))</f>
        <v/>
      </c>
      <c r="EC55" s="262" t="str">
        <f ca="true">+IF(OFFSET('Hygiene Data'!$H$13,0,10*ROW('Hygiene Data'!H49))="","",OFFSET('Hygiene Data'!$H$13,0,10*ROW('Hygiene Data'!H49)))</f>
        <v/>
      </c>
      <c r="ED55" s="262" t="str">
        <f ca="true">+IF(OFFSET('Hygiene Data'!$I$11,0,10*ROW('Hygiene Data'!I49))="","",OFFSET('Hygiene Data'!$I$11,0,10*ROW('Hygiene Data'!I49)))</f>
        <v/>
      </c>
      <c r="EE55" s="262" t="str">
        <f ca="true">+IF(OFFSET('Hygiene Data'!$I$12,0,10*ROW('Hygiene Data'!I49))="","",OFFSET('Hygiene Data'!$I$12,0,10*ROW('Hygiene Data'!I49)))</f>
        <v/>
      </c>
      <c r="EF55" s="262"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8"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2"/>
      <c r="BS56" s="262" t="str">
        <f ca="true">+IF(OFFSET('Water Data'!$D$27,0,10*ROW('Water Data'!D50))="","",OFFSET('Water Data'!$D$27,0,10*ROW('Water Data'!D50)))</f>
        <v/>
      </c>
      <c r="BT56" s="262" t="str">
        <f ca="true">+IF(OFFSET('Water Data'!$D$28,0,10*ROW('Water Data'!D50))="","",OFFSET('Water Data'!$D$28,0,10*ROW('Water Data'!D50)))</f>
        <v/>
      </c>
      <c r="BU56" s="262" t="str">
        <f ca="true">+IF(OFFSET('Water Data'!$D$29,0,10*ROW('Water Data'!D50))="","",OFFSET('Water Data'!$D$29,0,10*ROW('Water Data'!D50)))</f>
        <v/>
      </c>
      <c r="BV56" s="262" t="str">
        <f ca="true">+IF(OFFSET('Water Data'!$E$27,0,10*ROW('Water Data'!E50))="","",OFFSET('Water Data'!$E$27,0,10*ROW('Water Data'!E50)))</f>
        <v/>
      </c>
      <c r="BW56" s="262" t="str">
        <f ca="true">+IF(OFFSET('Water Data'!$E$28,0,10*ROW('Water Data'!E50))="","",OFFSET('Water Data'!$E$28,0,10*ROW('Water Data'!E50)))</f>
        <v/>
      </c>
      <c r="BX56" s="262" t="str">
        <f ca="true">+IF(OFFSET('Water Data'!$E$29,0,10*ROW('Water Data'!E50))="","",OFFSET('Water Data'!$E$29,0,10*ROW('Water Data'!E50)))</f>
        <v/>
      </c>
      <c r="BY56" s="262" t="str">
        <f ca="true">+IF(OFFSET('Water Data'!$F$27,0,10*ROW('Water Data'!F50))="","",OFFSET('Water Data'!$F$27,0,10*ROW('Water Data'!F50)))</f>
        <v/>
      </c>
      <c r="BZ56" s="262" t="str">
        <f ca="true">+IF(OFFSET('Water Data'!$F$28,0,10*ROW('Water Data'!F50))="","",OFFSET('Water Data'!$F$28,0,10*ROW('Water Data'!F50)))</f>
        <v/>
      </c>
      <c r="CA56" s="262" t="str">
        <f ca="true">+IF(OFFSET('Water Data'!$F$29,0,10*ROW('Water Data'!F50))="","",OFFSET('Water Data'!$F$29,0,10*ROW('Water Data'!F50)))</f>
        <v/>
      </c>
      <c r="CB56" s="262" t="str">
        <f ca="true">+IF(OFFSET('Water Data'!$G$27,0,10*ROW('Water Data'!G50))="","",OFFSET('Water Data'!$G$27,0,10*ROW('Water Data'!G50)))</f>
        <v/>
      </c>
      <c r="CC56" s="262" t="str">
        <f ca="true">+IF(OFFSET('Water Data'!$G$28,0,10*ROW('Water Data'!G50))="","",OFFSET('Water Data'!$G$28,0,10*ROW('Water Data'!G50)))</f>
        <v/>
      </c>
      <c r="CD56" s="262" t="str">
        <f ca="true">+IF(OFFSET('Water Data'!$G$29,0,10*ROW('Water Data'!G50))="","",OFFSET('Water Data'!$G$29,0,10*ROW('Water Data'!G50)))</f>
        <v/>
      </c>
      <c r="CE56" s="262" t="str">
        <f ca="true">+IF(OFFSET('Water Data'!$H$27,0,10*ROW('Water Data'!H50))="","",OFFSET('Water Data'!$H$27,0,10*ROW('Water Data'!H50)))</f>
        <v/>
      </c>
      <c r="CF56" s="262" t="str">
        <f ca="true">+IF(OFFSET('Water Data'!$H$28,0,10*ROW('Water Data'!H50))="","",OFFSET('Water Data'!$H$28,0,10*ROW('Water Data'!H50)))</f>
        <v/>
      </c>
      <c r="CG56" s="262" t="str">
        <f ca="true">+IF(OFFSET('Water Data'!$H$29,0,10*ROW('Water Data'!H50))="","",OFFSET('Water Data'!$H$29,0,10*ROW('Water Data'!H50)))</f>
        <v/>
      </c>
      <c r="CH56" s="262" t="str">
        <f ca="true">+IF(OFFSET('Water Data'!$I$27,0,10*ROW('Water Data'!I50))="","",OFFSET('Water Data'!$I$27,0,10*ROW('Water Data'!I50)))</f>
        <v/>
      </c>
      <c r="CI56" s="262" t="str">
        <f ca="true">+IF(OFFSET('Water Data'!$I$28,0,10*ROW('Water Data'!I50))="","",OFFSET('Water Data'!$I$28,0,10*ROW('Water Data'!I50)))</f>
        <v/>
      </c>
      <c r="CJ56" s="262" t="str">
        <f ca="true">+IF(OFFSET('Water Data'!$I$29,0,10*ROW('Water Data'!I50))="","",OFFSET('Water Data'!$I$29,0,10*ROW('Water Data'!I50)))</f>
        <v/>
      </c>
      <c r="CK56" s="262" t="str">
        <f ca="true">+IF(OFFSET('Sanitation Data'!$D$28,0,10*ROW('Sanitation Data'!D50))="","",OFFSET('Sanitation Data'!$D$28,0,10*ROW('Sanitation Data'!D50)))</f>
        <v/>
      </c>
      <c r="CL56" s="262" t="str">
        <f ca="true">+IF(OFFSET('Sanitation Data'!$D$29,0,10*ROW('Sanitation Data'!D50))="","",OFFSET('Sanitation Data'!$D$29,0,10*ROW('Sanitation Data'!D50)))</f>
        <v/>
      </c>
      <c r="CM56" s="262" t="str">
        <f ca="true">+IF(OFFSET('Sanitation Data'!$D$30,0,10*ROW('Sanitation Data'!D50))="","",OFFSET('Sanitation Data'!$D$30,0,10*ROW('Sanitation Data'!D50)))</f>
        <v/>
      </c>
      <c r="CN56" s="262" t="str">
        <f ca="true">+IF(OFFSET('Sanitation Data'!$D$31,0,10*ROW('Sanitation Data'!D50))="","",OFFSET('Sanitation Data'!$D$31,0,10*ROW('Sanitation Data'!D50)))</f>
        <v/>
      </c>
      <c r="CO56" s="262" t="str">
        <f ca="true">+IF(OFFSET('Sanitation Data'!$D$32,0,10*ROW('Sanitation Data'!D50))="","",OFFSET('Sanitation Data'!$D$32,0,10*ROW('Sanitation Data'!D50)))</f>
        <v/>
      </c>
      <c r="CP56" s="262" t="str">
        <f ca="true">+IF(OFFSET('Sanitation Data'!$E$28,0,10*ROW('Sanitation Data'!E50))="","",OFFSET('Sanitation Data'!$E$28,0,10*ROW('Sanitation Data'!E50)))</f>
        <v/>
      </c>
      <c r="CQ56" s="262" t="str">
        <f ca="true">+IF(OFFSET('Sanitation Data'!$E$29,0,10*ROW('Sanitation Data'!E50))="","",OFFSET('Sanitation Data'!$E$29,0,10*ROW('Sanitation Data'!E50)))</f>
        <v/>
      </c>
      <c r="CR56" s="262" t="str">
        <f ca="true">+IF(OFFSET('Sanitation Data'!$E$30,0,10*ROW('Sanitation Data'!E50))="","",OFFSET('Sanitation Data'!$E$30,0,10*ROW('Sanitation Data'!E50)))</f>
        <v/>
      </c>
      <c r="CS56" s="262" t="str">
        <f ca="true">+IF(OFFSET('Sanitation Data'!$E$31,0,10*ROW('Sanitation Data'!E50))="","",OFFSET('Sanitation Data'!$E$31,0,10*ROW('Sanitation Data'!E50)))</f>
        <v/>
      </c>
      <c r="CT56" s="262" t="str">
        <f ca="true">+IF(OFFSET('Sanitation Data'!$E$32,0,10*ROW('Sanitation Data'!E50))="","",OFFSET('Sanitation Data'!$E$32,0,10*ROW('Sanitation Data'!E50)))</f>
        <v/>
      </c>
      <c r="CU56" s="262" t="str">
        <f ca="true">+IF(OFFSET('Sanitation Data'!$F$28,0,10*ROW('Sanitation Data'!F50))="","",OFFSET('Sanitation Data'!$F$28,0,10*ROW('Sanitation Data'!F50)))</f>
        <v/>
      </c>
      <c r="CV56" s="262" t="str">
        <f ca="true">+IF(OFFSET('Sanitation Data'!$F$29,0,10*ROW('Sanitation Data'!F50))="","",OFFSET('Sanitation Data'!$F$29,0,10*ROW('Sanitation Data'!F50)))</f>
        <v/>
      </c>
      <c r="CW56" s="262" t="str">
        <f ca="true">+IF(OFFSET('Sanitation Data'!$F$30,0,10*ROW('Sanitation Data'!F50))="","",OFFSET('Sanitation Data'!$F$30,0,10*ROW('Sanitation Data'!F50)))</f>
        <v/>
      </c>
      <c r="CX56" s="262" t="str">
        <f ca="true">+IF(OFFSET('Sanitation Data'!$F$31,0,10*ROW('Sanitation Data'!F50))="","",OFFSET('Sanitation Data'!$F$31,0,10*ROW('Sanitation Data'!F50)))</f>
        <v/>
      </c>
      <c r="CY56" s="262" t="str">
        <f ca="true">+IF(OFFSET('Sanitation Data'!$F$32,0,10*ROW('Sanitation Data'!F50))="","",OFFSET('Sanitation Data'!$F$32,0,10*ROW('Sanitation Data'!F50)))</f>
        <v/>
      </c>
      <c r="CZ56" s="262" t="str">
        <f ca="true">+IF(OFFSET('Sanitation Data'!$G$28,0,10*ROW('Sanitation Data'!G50))="","",OFFSET('Sanitation Data'!$G$28,0,10*ROW('Sanitation Data'!G50)))</f>
        <v/>
      </c>
      <c r="DA56" s="262" t="str">
        <f ca="true">+IF(OFFSET('Sanitation Data'!$G$29,0,10*ROW('Sanitation Data'!G50))="","",OFFSET('Sanitation Data'!$G$29,0,10*ROW('Sanitation Data'!G50)))</f>
        <v/>
      </c>
      <c r="DB56" s="262" t="str">
        <f ca="true">+IF(OFFSET('Sanitation Data'!$G$30,0,10*ROW('Sanitation Data'!G50))="","",OFFSET('Sanitation Data'!$G$30,0,10*ROW('Sanitation Data'!G50)))</f>
        <v/>
      </c>
      <c r="DC56" s="262" t="str">
        <f ca="true">+IF(OFFSET('Sanitation Data'!$G$31,0,10*ROW('Sanitation Data'!G50))="","",OFFSET('Sanitation Data'!$G$31,0,10*ROW('Sanitation Data'!G50)))</f>
        <v/>
      </c>
      <c r="DD56" s="262" t="str">
        <f ca="true">+IF(OFFSET('Sanitation Data'!$G$32,0,10*ROW('Sanitation Data'!G50))="","",OFFSET('Sanitation Data'!$G$32,0,10*ROW('Sanitation Data'!G50)))</f>
        <v/>
      </c>
      <c r="DE56" s="262" t="str">
        <f ca="true">+IF(OFFSET('Sanitation Data'!$H$28,0,10*ROW('Sanitation Data'!H50))="","",OFFSET('Sanitation Data'!$H$28,0,10*ROW('Sanitation Data'!H50)))</f>
        <v/>
      </c>
      <c r="DF56" s="262" t="str">
        <f ca="true">+IF(OFFSET('Sanitation Data'!$H$29,0,10*ROW('Sanitation Data'!H50))="","",OFFSET('Sanitation Data'!$H$29,0,10*ROW('Sanitation Data'!H50)))</f>
        <v/>
      </c>
      <c r="DG56" s="262" t="str">
        <f ca="true">+IF(OFFSET('Sanitation Data'!$H$30,0,10*ROW('Sanitation Data'!H50))="","",OFFSET('Sanitation Data'!$H$30,0,10*ROW('Sanitation Data'!H50)))</f>
        <v/>
      </c>
      <c r="DH56" s="262" t="str">
        <f ca="true">+IF(OFFSET('Sanitation Data'!$H$31,0,10*ROW('Sanitation Data'!H50))="","",OFFSET('Sanitation Data'!$H$31,0,10*ROW('Sanitation Data'!H50)))</f>
        <v/>
      </c>
      <c r="DI56" s="262" t="str">
        <f ca="true">+IF(OFFSET('Sanitation Data'!$H$32,0,10*ROW('Sanitation Data'!H50))="","",OFFSET('Sanitation Data'!$H$32,0,10*ROW('Sanitation Data'!H50)))</f>
        <v/>
      </c>
      <c r="DJ56" s="262" t="str">
        <f ca="true">+IF(OFFSET('Sanitation Data'!$I$28,0,10*ROW('Sanitation Data'!I50))="","",OFFSET('Sanitation Data'!$I$28,0,10*ROW('Sanitation Data'!I50)))</f>
        <v/>
      </c>
      <c r="DK56" s="262" t="str">
        <f ca="true">+IF(OFFSET('Sanitation Data'!$I$29,0,10*ROW('Sanitation Data'!I50))="","",OFFSET('Sanitation Data'!$I$29,0,10*ROW('Sanitation Data'!I50)))</f>
        <v/>
      </c>
      <c r="DL56" s="262" t="str">
        <f ca="true">+IF(OFFSET('Sanitation Data'!$I$30,0,10*ROW('Sanitation Data'!I50))="","",OFFSET('Sanitation Data'!$I$30,0,10*ROW('Sanitation Data'!I50)))</f>
        <v/>
      </c>
      <c r="DM56" s="262" t="str">
        <f ca="true">+IF(OFFSET('Sanitation Data'!$I$31,0,10*ROW('Sanitation Data'!I50))="","",OFFSET('Sanitation Data'!$I$31,0,10*ROW('Sanitation Data'!I50)))</f>
        <v/>
      </c>
      <c r="DN56" s="262" t="str">
        <f ca="true">+IF(OFFSET('Sanitation Data'!$I$32,0,10*ROW('Sanitation Data'!I50))="","",OFFSET('Sanitation Data'!$I$32,0,10*ROW('Sanitation Data'!I50)))</f>
        <v/>
      </c>
      <c r="DO56" s="262" t="str">
        <f ca="true">+IF(OFFSET('Hygiene Data'!$D$11,0,10*ROW('Hygiene Data'!D50))="","",OFFSET('Hygiene Data'!$D$11,0,10*ROW('Hygiene Data'!D50)))</f>
        <v/>
      </c>
      <c r="DP56" s="262" t="str">
        <f ca="true">+IF(OFFSET('Hygiene Data'!$D$12,0,10*ROW('Hygiene Data'!D50))="","",OFFSET('Hygiene Data'!$D$12,0,10*ROW('Hygiene Data'!D50)))</f>
        <v/>
      </c>
      <c r="DQ56" s="262" t="str">
        <f ca="true">+IF(OFFSET('Hygiene Data'!$D$13,0,10*ROW('Hygiene Data'!D50))="","",OFFSET('Hygiene Data'!$D$13,0,10*ROW('Hygiene Data'!D50)))</f>
        <v/>
      </c>
      <c r="DR56" s="262" t="str">
        <f ca="true">+IF(OFFSET('Hygiene Data'!$E$11,0,10*ROW('Hygiene Data'!E50))="","",OFFSET('Hygiene Data'!$E$11,0,10*ROW('Hygiene Data'!E50)))</f>
        <v/>
      </c>
      <c r="DS56" s="262" t="str">
        <f ca="true">+IF(OFFSET('Hygiene Data'!$E$12,0,10*ROW('Hygiene Data'!E50))="","",OFFSET('Hygiene Data'!$E$12,0,10*ROW('Hygiene Data'!E50)))</f>
        <v/>
      </c>
      <c r="DT56" s="262" t="str">
        <f ca="true">+IF(OFFSET('Hygiene Data'!$E$13,0,10*ROW('Hygiene Data'!E50))="","",OFFSET('Hygiene Data'!$E$13,0,10*ROW('Hygiene Data'!E50)))</f>
        <v/>
      </c>
      <c r="DU56" s="262" t="str">
        <f ca="true">+IF(OFFSET('Hygiene Data'!$F$11,0,10*ROW('Hygiene Data'!F50))="","",OFFSET('Hygiene Data'!$F$11,0,10*ROW('Hygiene Data'!F50)))</f>
        <v/>
      </c>
      <c r="DV56" s="262" t="str">
        <f ca="true">+IF(OFFSET('Hygiene Data'!$F$12,0,10*ROW('Hygiene Data'!F50))="","",OFFSET('Hygiene Data'!$F$12,0,10*ROW('Hygiene Data'!F50)))</f>
        <v/>
      </c>
      <c r="DW56" s="262" t="str">
        <f ca="true">+IF(OFFSET('Hygiene Data'!$F$13,0,10*ROW('Hygiene Data'!F50))="","",OFFSET('Hygiene Data'!$F$13,0,10*ROW('Hygiene Data'!F50)))</f>
        <v/>
      </c>
      <c r="DX56" s="262" t="str">
        <f ca="true">+IF(OFFSET('Hygiene Data'!$G$11,0,10*ROW('Hygiene Data'!G50))="","",OFFSET('Hygiene Data'!$G$11,0,10*ROW('Hygiene Data'!G50)))</f>
        <v/>
      </c>
      <c r="DY56" s="262" t="str">
        <f ca="true">+IF(OFFSET('Hygiene Data'!$G$12,0,10*ROW('Hygiene Data'!G50))="","",OFFSET('Hygiene Data'!$G$12,0,10*ROW('Hygiene Data'!G50)))</f>
        <v/>
      </c>
      <c r="DZ56" s="262" t="str">
        <f ca="true">+IF(OFFSET('Hygiene Data'!$G$13,0,10*ROW('Hygiene Data'!G50))="","",OFFSET('Hygiene Data'!$G$13,0,10*ROW('Hygiene Data'!G50)))</f>
        <v/>
      </c>
      <c r="EA56" s="262" t="str">
        <f ca="true">+IF(OFFSET('Hygiene Data'!$H$11,0,10*ROW('Hygiene Data'!H50))="","",OFFSET('Hygiene Data'!$H$11,0,10*ROW('Hygiene Data'!H50)))</f>
        <v/>
      </c>
      <c r="EB56" s="262" t="str">
        <f ca="true">+IF(OFFSET('Hygiene Data'!$H$12,0,10*ROW('Hygiene Data'!H50))="","",OFFSET('Hygiene Data'!$H$12,0,10*ROW('Hygiene Data'!H50)))</f>
        <v/>
      </c>
      <c r="EC56" s="262" t="str">
        <f ca="true">+IF(OFFSET('Hygiene Data'!$H$13,0,10*ROW('Hygiene Data'!H50))="","",OFFSET('Hygiene Data'!$H$13,0,10*ROW('Hygiene Data'!H50)))</f>
        <v/>
      </c>
      <c r="ED56" s="262" t="str">
        <f ca="true">+IF(OFFSET('Hygiene Data'!$I$11,0,10*ROW('Hygiene Data'!I50))="","",OFFSET('Hygiene Data'!$I$11,0,10*ROW('Hygiene Data'!I50)))</f>
        <v/>
      </c>
      <c r="EE56" s="262" t="str">
        <f ca="true">+IF(OFFSET('Hygiene Data'!$I$12,0,10*ROW('Hygiene Data'!I50))="","",OFFSET('Hygiene Data'!$I$12,0,10*ROW('Hygiene Data'!I50)))</f>
        <v/>
      </c>
      <c r="EF56" s="262"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8"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2"/>
      <c r="BS57" s="262" t="str">
        <f ca="true">+IF(OFFSET('Water Data'!$D$27,0,10*ROW('Water Data'!D51))="","",OFFSET('Water Data'!$D$27,0,10*ROW('Water Data'!D51)))</f>
        <v/>
      </c>
      <c r="BT57" s="262" t="str">
        <f ca="true">+IF(OFFSET('Water Data'!$D$28,0,10*ROW('Water Data'!D51))="","",OFFSET('Water Data'!$D$28,0,10*ROW('Water Data'!D51)))</f>
        <v/>
      </c>
      <c r="BU57" s="262" t="str">
        <f ca="true">+IF(OFFSET('Water Data'!$D$29,0,10*ROW('Water Data'!D51))="","",OFFSET('Water Data'!$D$29,0,10*ROW('Water Data'!D51)))</f>
        <v/>
      </c>
      <c r="BV57" s="262" t="str">
        <f ca="true">+IF(OFFSET('Water Data'!$E$27,0,10*ROW('Water Data'!E51))="","",OFFSET('Water Data'!$E$27,0,10*ROW('Water Data'!E51)))</f>
        <v/>
      </c>
      <c r="BW57" s="262" t="str">
        <f ca="true">+IF(OFFSET('Water Data'!$E$28,0,10*ROW('Water Data'!E51))="","",OFFSET('Water Data'!$E$28,0,10*ROW('Water Data'!E51)))</f>
        <v/>
      </c>
      <c r="BX57" s="262" t="str">
        <f ca="true">+IF(OFFSET('Water Data'!$E$29,0,10*ROW('Water Data'!E51))="","",OFFSET('Water Data'!$E$29,0,10*ROW('Water Data'!E51)))</f>
        <v/>
      </c>
      <c r="BY57" s="262" t="str">
        <f ca="true">+IF(OFFSET('Water Data'!$F$27,0,10*ROW('Water Data'!F51))="","",OFFSET('Water Data'!$F$27,0,10*ROW('Water Data'!F51)))</f>
        <v/>
      </c>
      <c r="BZ57" s="262" t="str">
        <f ca="true">+IF(OFFSET('Water Data'!$F$28,0,10*ROW('Water Data'!F51))="","",OFFSET('Water Data'!$F$28,0,10*ROW('Water Data'!F51)))</f>
        <v/>
      </c>
      <c r="CA57" s="262" t="str">
        <f ca="true">+IF(OFFSET('Water Data'!$F$29,0,10*ROW('Water Data'!F51))="","",OFFSET('Water Data'!$F$29,0,10*ROW('Water Data'!F51)))</f>
        <v/>
      </c>
      <c r="CB57" s="262" t="str">
        <f ca="true">+IF(OFFSET('Water Data'!$G$27,0,10*ROW('Water Data'!G51))="","",OFFSET('Water Data'!$G$27,0,10*ROW('Water Data'!G51)))</f>
        <v/>
      </c>
      <c r="CC57" s="262" t="str">
        <f ca="true">+IF(OFFSET('Water Data'!$G$28,0,10*ROW('Water Data'!G51))="","",OFFSET('Water Data'!$G$28,0,10*ROW('Water Data'!G51)))</f>
        <v/>
      </c>
      <c r="CD57" s="262" t="str">
        <f ca="true">+IF(OFFSET('Water Data'!$G$29,0,10*ROW('Water Data'!G51))="","",OFFSET('Water Data'!$G$29,0,10*ROW('Water Data'!G51)))</f>
        <v/>
      </c>
      <c r="CE57" s="262" t="str">
        <f ca="true">+IF(OFFSET('Water Data'!$H$27,0,10*ROW('Water Data'!H51))="","",OFFSET('Water Data'!$H$27,0,10*ROW('Water Data'!H51)))</f>
        <v/>
      </c>
      <c r="CF57" s="262" t="str">
        <f ca="true">+IF(OFFSET('Water Data'!$H$28,0,10*ROW('Water Data'!H51))="","",OFFSET('Water Data'!$H$28,0,10*ROW('Water Data'!H51)))</f>
        <v/>
      </c>
      <c r="CG57" s="262" t="str">
        <f ca="true">+IF(OFFSET('Water Data'!$H$29,0,10*ROW('Water Data'!H51))="","",OFFSET('Water Data'!$H$29,0,10*ROW('Water Data'!H51)))</f>
        <v/>
      </c>
      <c r="CH57" s="262" t="str">
        <f ca="true">+IF(OFFSET('Water Data'!$I$27,0,10*ROW('Water Data'!I51))="","",OFFSET('Water Data'!$I$27,0,10*ROW('Water Data'!I51)))</f>
        <v/>
      </c>
      <c r="CI57" s="262" t="str">
        <f ca="true">+IF(OFFSET('Water Data'!$I$28,0,10*ROW('Water Data'!I51))="","",OFFSET('Water Data'!$I$28,0,10*ROW('Water Data'!I51)))</f>
        <v/>
      </c>
      <c r="CJ57" s="262" t="str">
        <f ca="true">+IF(OFFSET('Water Data'!$I$29,0,10*ROW('Water Data'!I51))="","",OFFSET('Water Data'!$I$29,0,10*ROW('Water Data'!I51)))</f>
        <v/>
      </c>
      <c r="CK57" s="262" t="str">
        <f ca="true">+IF(OFFSET('Sanitation Data'!$D$28,0,10*ROW('Sanitation Data'!D51))="","",OFFSET('Sanitation Data'!$D$28,0,10*ROW('Sanitation Data'!D51)))</f>
        <v/>
      </c>
      <c r="CL57" s="262" t="str">
        <f ca="true">+IF(OFFSET('Sanitation Data'!$D$29,0,10*ROW('Sanitation Data'!D51))="","",OFFSET('Sanitation Data'!$D$29,0,10*ROW('Sanitation Data'!D51)))</f>
        <v/>
      </c>
      <c r="CM57" s="262" t="str">
        <f ca="true">+IF(OFFSET('Sanitation Data'!$D$30,0,10*ROW('Sanitation Data'!D51))="","",OFFSET('Sanitation Data'!$D$30,0,10*ROW('Sanitation Data'!D51)))</f>
        <v/>
      </c>
      <c r="CN57" s="262" t="str">
        <f ca="true">+IF(OFFSET('Sanitation Data'!$D$31,0,10*ROW('Sanitation Data'!D51))="","",OFFSET('Sanitation Data'!$D$31,0,10*ROW('Sanitation Data'!D51)))</f>
        <v/>
      </c>
      <c r="CO57" s="262" t="str">
        <f ca="true">+IF(OFFSET('Sanitation Data'!$D$32,0,10*ROW('Sanitation Data'!D51))="","",OFFSET('Sanitation Data'!$D$32,0,10*ROW('Sanitation Data'!D51)))</f>
        <v/>
      </c>
      <c r="CP57" s="262" t="str">
        <f ca="true">+IF(OFFSET('Sanitation Data'!$E$28,0,10*ROW('Sanitation Data'!E51))="","",OFFSET('Sanitation Data'!$E$28,0,10*ROW('Sanitation Data'!E51)))</f>
        <v/>
      </c>
      <c r="CQ57" s="262" t="str">
        <f ca="true">+IF(OFFSET('Sanitation Data'!$E$29,0,10*ROW('Sanitation Data'!E51))="","",OFFSET('Sanitation Data'!$E$29,0,10*ROW('Sanitation Data'!E51)))</f>
        <v/>
      </c>
      <c r="CR57" s="262" t="str">
        <f ca="true">+IF(OFFSET('Sanitation Data'!$E$30,0,10*ROW('Sanitation Data'!E51))="","",OFFSET('Sanitation Data'!$E$30,0,10*ROW('Sanitation Data'!E51)))</f>
        <v/>
      </c>
      <c r="CS57" s="262" t="str">
        <f ca="true">+IF(OFFSET('Sanitation Data'!$E$31,0,10*ROW('Sanitation Data'!E51))="","",OFFSET('Sanitation Data'!$E$31,0,10*ROW('Sanitation Data'!E51)))</f>
        <v/>
      </c>
      <c r="CT57" s="262" t="str">
        <f ca="true">+IF(OFFSET('Sanitation Data'!$E$32,0,10*ROW('Sanitation Data'!E51))="","",OFFSET('Sanitation Data'!$E$32,0,10*ROW('Sanitation Data'!E51)))</f>
        <v/>
      </c>
      <c r="CU57" s="262" t="str">
        <f ca="true">+IF(OFFSET('Sanitation Data'!$F$28,0,10*ROW('Sanitation Data'!F51))="","",OFFSET('Sanitation Data'!$F$28,0,10*ROW('Sanitation Data'!F51)))</f>
        <v/>
      </c>
      <c r="CV57" s="262" t="str">
        <f ca="true">+IF(OFFSET('Sanitation Data'!$F$29,0,10*ROW('Sanitation Data'!F51))="","",OFFSET('Sanitation Data'!$F$29,0,10*ROW('Sanitation Data'!F51)))</f>
        <v/>
      </c>
      <c r="CW57" s="262" t="str">
        <f ca="true">+IF(OFFSET('Sanitation Data'!$F$30,0,10*ROW('Sanitation Data'!F51))="","",OFFSET('Sanitation Data'!$F$30,0,10*ROW('Sanitation Data'!F51)))</f>
        <v/>
      </c>
      <c r="CX57" s="262" t="str">
        <f ca="true">+IF(OFFSET('Sanitation Data'!$F$31,0,10*ROW('Sanitation Data'!F51))="","",OFFSET('Sanitation Data'!$F$31,0,10*ROW('Sanitation Data'!F51)))</f>
        <v/>
      </c>
      <c r="CY57" s="262" t="str">
        <f ca="true">+IF(OFFSET('Sanitation Data'!$F$32,0,10*ROW('Sanitation Data'!F51))="","",OFFSET('Sanitation Data'!$F$32,0,10*ROW('Sanitation Data'!F51)))</f>
        <v/>
      </c>
      <c r="CZ57" s="262" t="str">
        <f ca="true">+IF(OFFSET('Sanitation Data'!$G$28,0,10*ROW('Sanitation Data'!G51))="","",OFFSET('Sanitation Data'!$G$28,0,10*ROW('Sanitation Data'!G51)))</f>
        <v/>
      </c>
      <c r="DA57" s="262" t="str">
        <f ca="true">+IF(OFFSET('Sanitation Data'!$G$29,0,10*ROW('Sanitation Data'!G51))="","",OFFSET('Sanitation Data'!$G$29,0,10*ROW('Sanitation Data'!G51)))</f>
        <v/>
      </c>
      <c r="DB57" s="262" t="str">
        <f ca="true">+IF(OFFSET('Sanitation Data'!$G$30,0,10*ROW('Sanitation Data'!G51))="","",OFFSET('Sanitation Data'!$G$30,0,10*ROW('Sanitation Data'!G51)))</f>
        <v/>
      </c>
      <c r="DC57" s="262" t="str">
        <f ca="true">+IF(OFFSET('Sanitation Data'!$G$31,0,10*ROW('Sanitation Data'!G51))="","",OFFSET('Sanitation Data'!$G$31,0,10*ROW('Sanitation Data'!G51)))</f>
        <v/>
      </c>
      <c r="DD57" s="262" t="str">
        <f ca="true">+IF(OFFSET('Sanitation Data'!$G$32,0,10*ROW('Sanitation Data'!G51))="","",OFFSET('Sanitation Data'!$G$32,0,10*ROW('Sanitation Data'!G51)))</f>
        <v/>
      </c>
      <c r="DE57" s="262" t="str">
        <f ca="true">+IF(OFFSET('Sanitation Data'!$H$28,0,10*ROW('Sanitation Data'!H51))="","",OFFSET('Sanitation Data'!$H$28,0,10*ROW('Sanitation Data'!H51)))</f>
        <v/>
      </c>
      <c r="DF57" s="262" t="str">
        <f ca="true">+IF(OFFSET('Sanitation Data'!$H$29,0,10*ROW('Sanitation Data'!H51))="","",OFFSET('Sanitation Data'!$H$29,0,10*ROW('Sanitation Data'!H51)))</f>
        <v/>
      </c>
      <c r="DG57" s="262" t="str">
        <f ca="true">+IF(OFFSET('Sanitation Data'!$H$30,0,10*ROW('Sanitation Data'!H51))="","",OFFSET('Sanitation Data'!$H$30,0,10*ROW('Sanitation Data'!H51)))</f>
        <v/>
      </c>
      <c r="DH57" s="262" t="str">
        <f ca="true">+IF(OFFSET('Sanitation Data'!$H$31,0,10*ROW('Sanitation Data'!H51))="","",OFFSET('Sanitation Data'!$H$31,0,10*ROW('Sanitation Data'!H51)))</f>
        <v/>
      </c>
      <c r="DI57" s="262" t="str">
        <f ca="true">+IF(OFFSET('Sanitation Data'!$H$32,0,10*ROW('Sanitation Data'!H51))="","",OFFSET('Sanitation Data'!$H$32,0,10*ROW('Sanitation Data'!H51)))</f>
        <v/>
      </c>
      <c r="DJ57" s="262" t="str">
        <f ca="true">+IF(OFFSET('Sanitation Data'!$I$28,0,10*ROW('Sanitation Data'!I51))="","",OFFSET('Sanitation Data'!$I$28,0,10*ROW('Sanitation Data'!I51)))</f>
        <v/>
      </c>
      <c r="DK57" s="262" t="str">
        <f ca="true">+IF(OFFSET('Sanitation Data'!$I$29,0,10*ROW('Sanitation Data'!I51))="","",OFFSET('Sanitation Data'!$I$29,0,10*ROW('Sanitation Data'!I51)))</f>
        <v/>
      </c>
      <c r="DL57" s="262" t="str">
        <f ca="true">+IF(OFFSET('Sanitation Data'!$I$30,0,10*ROW('Sanitation Data'!I51))="","",OFFSET('Sanitation Data'!$I$30,0,10*ROW('Sanitation Data'!I51)))</f>
        <v/>
      </c>
      <c r="DM57" s="262" t="str">
        <f ca="true">+IF(OFFSET('Sanitation Data'!$I$31,0,10*ROW('Sanitation Data'!I51))="","",OFFSET('Sanitation Data'!$I$31,0,10*ROW('Sanitation Data'!I51)))</f>
        <v/>
      </c>
      <c r="DN57" s="262" t="str">
        <f ca="true">+IF(OFFSET('Sanitation Data'!$I$32,0,10*ROW('Sanitation Data'!I51))="","",OFFSET('Sanitation Data'!$I$32,0,10*ROW('Sanitation Data'!I51)))</f>
        <v/>
      </c>
      <c r="DO57" s="262" t="str">
        <f ca="true">+IF(OFFSET('Hygiene Data'!$D$11,0,10*ROW('Hygiene Data'!D51))="","",OFFSET('Hygiene Data'!$D$11,0,10*ROW('Hygiene Data'!D51)))</f>
        <v/>
      </c>
      <c r="DP57" s="262" t="str">
        <f ca="true">+IF(OFFSET('Hygiene Data'!$D$12,0,10*ROW('Hygiene Data'!D51))="","",OFFSET('Hygiene Data'!$D$12,0,10*ROW('Hygiene Data'!D51)))</f>
        <v/>
      </c>
      <c r="DQ57" s="262" t="str">
        <f ca="true">+IF(OFFSET('Hygiene Data'!$D$13,0,10*ROW('Hygiene Data'!D51))="","",OFFSET('Hygiene Data'!$D$13,0,10*ROW('Hygiene Data'!D51)))</f>
        <v/>
      </c>
      <c r="DR57" s="262" t="str">
        <f ca="true">+IF(OFFSET('Hygiene Data'!$E$11,0,10*ROW('Hygiene Data'!E51))="","",OFFSET('Hygiene Data'!$E$11,0,10*ROW('Hygiene Data'!E51)))</f>
        <v/>
      </c>
      <c r="DS57" s="262" t="str">
        <f ca="true">+IF(OFFSET('Hygiene Data'!$E$12,0,10*ROW('Hygiene Data'!E51))="","",OFFSET('Hygiene Data'!$E$12,0,10*ROW('Hygiene Data'!E51)))</f>
        <v/>
      </c>
      <c r="DT57" s="262" t="str">
        <f ca="true">+IF(OFFSET('Hygiene Data'!$E$13,0,10*ROW('Hygiene Data'!E51))="","",OFFSET('Hygiene Data'!$E$13,0,10*ROW('Hygiene Data'!E51)))</f>
        <v/>
      </c>
      <c r="DU57" s="262" t="str">
        <f ca="true">+IF(OFFSET('Hygiene Data'!$F$11,0,10*ROW('Hygiene Data'!F51))="","",OFFSET('Hygiene Data'!$F$11,0,10*ROW('Hygiene Data'!F51)))</f>
        <v/>
      </c>
      <c r="DV57" s="262" t="str">
        <f ca="true">+IF(OFFSET('Hygiene Data'!$F$12,0,10*ROW('Hygiene Data'!F51))="","",OFFSET('Hygiene Data'!$F$12,0,10*ROW('Hygiene Data'!F51)))</f>
        <v/>
      </c>
      <c r="DW57" s="262" t="str">
        <f ca="true">+IF(OFFSET('Hygiene Data'!$F$13,0,10*ROW('Hygiene Data'!F51))="","",OFFSET('Hygiene Data'!$F$13,0,10*ROW('Hygiene Data'!F51)))</f>
        <v/>
      </c>
      <c r="DX57" s="262" t="str">
        <f ca="true">+IF(OFFSET('Hygiene Data'!$G$11,0,10*ROW('Hygiene Data'!G51))="","",OFFSET('Hygiene Data'!$G$11,0,10*ROW('Hygiene Data'!G51)))</f>
        <v/>
      </c>
      <c r="DY57" s="262" t="str">
        <f ca="true">+IF(OFFSET('Hygiene Data'!$G$12,0,10*ROW('Hygiene Data'!G51))="","",OFFSET('Hygiene Data'!$G$12,0,10*ROW('Hygiene Data'!G51)))</f>
        <v/>
      </c>
      <c r="DZ57" s="262" t="str">
        <f ca="true">+IF(OFFSET('Hygiene Data'!$G$13,0,10*ROW('Hygiene Data'!G51))="","",OFFSET('Hygiene Data'!$G$13,0,10*ROW('Hygiene Data'!G51)))</f>
        <v/>
      </c>
      <c r="EA57" s="262" t="str">
        <f ca="true">+IF(OFFSET('Hygiene Data'!$H$11,0,10*ROW('Hygiene Data'!H51))="","",OFFSET('Hygiene Data'!$H$11,0,10*ROW('Hygiene Data'!H51)))</f>
        <v/>
      </c>
      <c r="EB57" s="262" t="str">
        <f ca="true">+IF(OFFSET('Hygiene Data'!$H$12,0,10*ROW('Hygiene Data'!H51))="","",OFFSET('Hygiene Data'!$H$12,0,10*ROW('Hygiene Data'!H51)))</f>
        <v/>
      </c>
      <c r="EC57" s="262" t="str">
        <f ca="true">+IF(OFFSET('Hygiene Data'!$H$13,0,10*ROW('Hygiene Data'!H51))="","",OFFSET('Hygiene Data'!$H$13,0,10*ROW('Hygiene Data'!H51)))</f>
        <v/>
      </c>
      <c r="ED57" s="262" t="str">
        <f ca="true">+IF(OFFSET('Hygiene Data'!$I$11,0,10*ROW('Hygiene Data'!I51))="","",OFFSET('Hygiene Data'!$I$11,0,10*ROW('Hygiene Data'!I51)))</f>
        <v/>
      </c>
      <c r="EE57" s="262" t="str">
        <f ca="true">+IF(OFFSET('Hygiene Data'!$I$12,0,10*ROW('Hygiene Data'!I51))="","",OFFSET('Hygiene Data'!$I$12,0,10*ROW('Hygiene Data'!I51)))</f>
        <v/>
      </c>
      <c r="EF57" s="262"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8"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2"/>
      <c r="BS58" s="262" t="str">
        <f ca="true">+IF(OFFSET('Water Data'!$D$27,0,10*ROW('Water Data'!D52))="","",OFFSET('Water Data'!$D$27,0,10*ROW('Water Data'!D52)))</f>
        <v/>
      </c>
      <c r="BT58" s="262" t="str">
        <f ca="true">+IF(OFFSET('Water Data'!$D$28,0,10*ROW('Water Data'!D52))="","",OFFSET('Water Data'!$D$28,0,10*ROW('Water Data'!D52)))</f>
        <v/>
      </c>
      <c r="BU58" s="262" t="str">
        <f ca="true">+IF(OFFSET('Water Data'!$D$29,0,10*ROW('Water Data'!D52))="","",OFFSET('Water Data'!$D$29,0,10*ROW('Water Data'!D52)))</f>
        <v/>
      </c>
      <c r="BV58" s="262" t="str">
        <f ca="true">+IF(OFFSET('Water Data'!$E$27,0,10*ROW('Water Data'!E52))="","",OFFSET('Water Data'!$E$27,0,10*ROW('Water Data'!E52)))</f>
        <v/>
      </c>
      <c r="BW58" s="262" t="str">
        <f ca="true">+IF(OFFSET('Water Data'!$E$28,0,10*ROW('Water Data'!E52))="","",OFFSET('Water Data'!$E$28,0,10*ROW('Water Data'!E52)))</f>
        <v/>
      </c>
      <c r="BX58" s="262" t="str">
        <f ca="true">+IF(OFFSET('Water Data'!$E$29,0,10*ROW('Water Data'!E52))="","",OFFSET('Water Data'!$E$29,0,10*ROW('Water Data'!E52)))</f>
        <v/>
      </c>
      <c r="BY58" s="262" t="str">
        <f ca="true">+IF(OFFSET('Water Data'!$F$27,0,10*ROW('Water Data'!F52))="","",OFFSET('Water Data'!$F$27,0,10*ROW('Water Data'!F52)))</f>
        <v/>
      </c>
      <c r="BZ58" s="262" t="str">
        <f ca="true">+IF(OFFSET('Water Data'!$F$28,0,10*ROW('Water Data'!F52))="","",OFFSET('Water Data'!$F$28,0,10*ROW('Water Data'!F52)))</f>
        <v/>
      </c>
      <c r="CA58" s="262" t="str">
        <f ca="true">+IF(OFFSET('Water Data'!$F$29,0,10*ROW('Water Data'!F52))="","",OFFSET('Water Data'!$F$29,0,10*ROW('Water Data'!F52)))</f>
        <v/>
      </c>
      <c r="CB58" s="262" t="str">
        <f ca="true">+IF(OFFSET('Water Data'!$G$27,0,10*ROW('Water Data'!G52))="","",OFFSET('Water Data'!$G$27,0,10*ROW('Water Data'!G52)))</f>
        <v/>
      </c>
      <c r="CC58" s="262" t="str">
        <f ca="true">+IF(OFFSET('Water Data'!$G$28,0,10*ROW('Water Data'!G52))="","",OFFSET('Water Data'!$G$28,0,10*ROW('Water Data'!G52)))</f>
        <v/>
      </c>
      <c r="CD58" s="262" t="str">
        <f ca="true">+IF(OFFSET('Water Data'!$G$29,0,10*ROW('Water Data'!G52))="","",OFFSET('Water Data'!$G$29,0,10*ROW('Water Data'!G52)))</f>
        <v/>
      </c>
      <c r="CE58" s="262" t="str">
        <f ca="true">+IF(OFFSET('Water Data'!$H$27,0,10*ROW('Water Data'!H52))="","",OFFSET('Water Data'!$H$27,0,10*ROW('Water Data'!H52)))</f>
        <v/>
      </c>
      <c r="CF58" s="262" t="str">
        <f ca="true">+IF(OFFSET('Water Data'!$H$28,0,10*ROW('Water Data'!H52))="","",OFFSET('Water Data'!$H$28,0,10*ROW('Water Data'!H52)))</f>
        <v/>
      </c>
      <c r="CG58" s="262" t="str">
        <f ca="true">+IF(OFFSET('Water Data'!$H$29,0,10*ROW('Water Data'!H52))="","",OFFSET('Water Data'!$H$29,0,10*ROW('Water Data'!H52)))</f>
        <v/>
      </c>
      <c r="CH58" s="262" t="str">
        <f ca="true">+IF(OFFSET('Water Data'!$I$27,0,10*ROW('Water Data'!I52))="","",OFFSET('Water Data'!$I$27,0,10*ROW('Water Data'!I52)))</f>
        <v/>
      </c>
      <c r="CI58" s="262" t="str">
        <f ca="true">+IF(OFFSET('Water Data'!$I$28,0,10*ROW('Water Data'!I52))="","",OFFSET('Water Data'!$I$28,0,10*ROW('Water Data'!I52)))</f>
        <v/>
      </c>
      <c r="CJ58" s="262" t="str">
        <f ca="true">+IF(OFFSET('Water Data'!$I$29,0,10*ROW('Water Data'!I52))="","",OFFSET('Water Data'!$I$29,0,10*ROW('Water Data'!I52)))</f>
        <v/>
      </c>
      <c r="CK58" s="262" t="str">
        <f ca="true">+IF(OFFSET('Sanitation Data'!$D$28,0,10*ROW('Sanitation Data'!D52))="","",OFFSET('Sanitation Data'!$D$28,0,10*ROW('Sanitation Data'!D52)))</f>
        <v/>
      </c>
      <c r="CL58" s="262" t="str">
        <f ca="true">+IF(OFFSET('Sanitation Data'!$D$29,0,10*ROW('Sanitation Data'!D52))="","",OFFSET('Sanitation Data'!$D$29,0,10*ROW('Sanitation Data'!D52)))</f>
        <v/>
      </c>
      <c r="CM58" s="262" t="str">
        <f ca="true">+IF(OFFSET('Sanitation Data'!$D$30,0,10*ROW('Sanitation Data'!D52))="","",OFFSET('Sanitation Data'!$D$30,0,10*ROW('Sanitation Data'!D52)))</f>
        <v/>
      </c>
      <c r="CN58" s="262" t="str">
        <f ca="true">+IF(OFFSET('Sanitation Data'!$D$31,0,10*ROW('Sanitation Data'!D52))="","",OFFSET('Sanitation Data'!$D$31,0,10*ROW('Sanitation Data'!D52)))</f>
        <v/>
      </c>
      <c r="CO58" s="262" t="str">
        <f ca="true">+IF(OFFSET('Sanitation Data'!$D$32,0,10*ROW('Sanitation Data'!D52))="","",OFFSET('Sanitation Data'!$D$32,0,10*ROW('Sanitation Data'!D52)))</f>
        <v/>
      </c>
      <c r="CP58" s="262" t="str">
        <f ca="true">+IF(OFFSET('Sanitation Data'!$E$28,0,10*ROW('Sanitation Data'!E52))="","",OFFSET('Sanitation Data'!$E$28,0,10*ROW('Sanitation Data'!E52)))</f>
        <v/>
      </c>
      <c r="CQ58" s="262" t="str">
        <f ca="true">+IF(OFFSET('Sanitation Data'!$E$29,0,10*ROW('Sanitation Data'!E52))="","",OFFSET('Sanitation Data'!$E$29,0,10*ROW('Sanitation Data'!E52)))</f>
        <v/>
      </c>
      <c r="CR58" s="262" t="str">
        <f ca="true">+IF(OFFSET('Sanitation Data'!$E$30,0,10*ROW('Sanitation Data'!E52))="","",OFFSET('Sanitation Data'!$E$30,0,10*ROW('Sanitation Data'!E52)))</f>
        <v/>
      </c>
      <c r="CS58" s="262" t="str">
        <f ca="true">+IF(OFFSET('Sanitation Data'!$E$31,0,10*ROW('Sanitation Data'!E52))="","",OFFSET('Sanitation Data'!$E$31,0,10*ROW('Sanitation Data'!E52)))</f>
        <v/>
      </c>
      <c r="CT58" s="262" t="str">
        <f ca="true">+IF(OFFSET('Sanitation Data'!$E$32,0,10*ROW('Sanitation Data'!E52))="","",OFFSET('Sanitation Data'!$E$32,0,10*ROW('Sanitation Data'!E52)))</f>
        <v/>
      </c>
      <c r="CU58" s="262" t="str">
        <f ca="true">+IF(OFFSET('Sanitation Data'!$F$28,0,10*ROW('Sanitation Data'!F52))="","",OFFSET('Sanitation Data'!$F$28,0,10*ROW('Sanitation Data'!F52)))</f>
        <v/>
      </c>
      <c r="CV58" s="262" t="str">
        <f ca="true">+IF(OFFSET('Sanitation Data'!$F$29,0,10*ROW('Sanitation Data'!F52))="","",OFFSET('Sanitation Data'!$F$29,0,10*ROW('Sanitation Data'!F52)))</f>
        <v/>
      </c>
      <c r="CW58" s="262" t="str">
        <f ca="true">+IF(OFFSET('Sanitation Data'!$F$30,0,10*ROW('Sanitation Data'!F52))="","",OFFSET('Sanitation Data'!$F$30,0,10*ROW('Sanitation Data'!F52)))</f>
        <v/>
      </c>
      <c r="CX58" s="262" t="str">
        <f ca="true">+IF(OFFSET('Sanitation Data'!$F$31,0,10*ROW('Sanitation Data'!F52))="","",OFFSET('Sanitation Data'!$F$31,0,10*ROW('Sanitation Data'!F52)))</f>
        <v/>
      </c>
      <c r="CY58" s="262" t="str">
        <f ca="true">+IF(OFFSET('Sanitation Data'!$F$32,0,10*ROW('Sanitation Data'!F52))="","",OFFSET('Sanitation Data'!$F$32,0,10*ROW('Sanitation Data'!F52)))</f>
        <v/>
      </c>
      <c r="CZ58" s="262" t="str">
        <f ca="true">+IF(OFFSET('Sanitation Data'!$G$28,0,10*ROW('Sanitation Data'!G52))="","",OFFSET('Sanitation Data'!$G$28,0,10*ROW('Sanitation Data'!G52)))</f>
        <v/>
      </c>
      <c r="DA58" s="262" t="str">
        <f ca="true">+IF(OFFSET('Sanitation Data'!$G$29,0,10*ROW('Sanitation Data'!G52))="","",OFFSET('Sanitation Data'!$G$29,0,10*ROW('Sanitation Data'!G52)))</f>
        <v/>
      </c>
      <c r="DB58" s="262" t="str">
        <f ca="true">+IF(OFFSET('Sanitation Data'!$G$30,0,10*ROW('Sanitation Data'!G52))="","",OFFSET('Sanitation Data'!$G$30,0,10*ROW('Sanitation Data'!G52)))</f>
        <v/>
      </c>
      <c r="DC58" s="262" t="str">
        <f ca="true">+IF(OFFSET('Sanitation Data'!$G$31,0,10*ROW('Sanitation Data'!G52))="","",OFFSET('Sanitation Data'!$G$31,0,10*ROW('Sanitation Data'!G52)))</f>
        <v/>
      </c>
      <c r="DD58" s="262" t="str">
        <f ca="true">+IF(OFFSET('Sanitation Data'!$G$32,0,10*ROW('Sanitation Data'!G52))="","",OFFSET('Sanitation Data'!$G$32,0,10*ROW('Sanitation Data'!G52)))</f>
        <v/>
      </c>
      <c r="DE58" s="262" t="str">
        <f ca="true">+IF(OFFSET('Sanitation Data'!$H$28,0,10*ROW('Sanitation Data'!H52))="","",OFFSET('Sanitation Data'!$H$28,0,10*ROW('Sanitation Data'!H52)))</f>
        <v/>
      </c>
      <c r="DF58" s="262" t="str">
        <f ca="true">+IF(OFFSET('Sanitation Data'!$H$29,0,10*ROW('Sanitation Data'!H52))="","",OFFSET('Sanitation Data'!$H$29,0,10*ROW('Sanitation Data'!H52)))</f>
        <v/>
      </c>
      <c r="DG58" s="262" t="str">
        <f ca="true">+IF(OFFSET('Sanitation Data'!$H$30,0,10*ROW('Sanitation Data'!H52))="","",OFFSET('Sanitation Data'!$H$30,0,10*ROW('Sanitation Data'!H52)))</f>
        <v/>
      </c>
      <c r="DH58" s="262" t="str">
        <f ca="true">+IF(OFFSET('Sanitation Data'!$H$31,0,10*ROW('Sanitation Data'!H52))="","",OFFSET('Sanitation Data'!$H$31,0,10*ROW('Sanitation Data'!H52)))</f>
        <v/>
      </c>
      <c r="DI58" s="262" t="str">
        <f ca="true">+IF(OFFSET('Sanitation Data'!$H$32,0,10*ROW('Sanitation Data'!H52))="","",OFFSET('Sanitation Data'!$H$32,0,10*ROW('Sanitation Data'!H52)))</f>
        <v/>
      </c>
      <c r="DJ58" s="262" t="str">
        <f ca="true">+IF(OFFSET('Sanitation Data'!$I$28,0,10*ROW('Sanitation Data'!I52))="","",OFFSET('Sanitation Data'!$I$28,0,10*ROW('Sanitation Data'!I52)))</f>
        <v/>
      </c>
      <c r="DK58" s="262" t="str">
        <f ca="true">+IF(OFFSET('Sanitation Data'!$I$29,0,10*ROW('Sanitation Data'!I52))="","",OFFSET('Sanitation Data'!$I$29,0,10*ROW('Sanitation Data'!I52)))</f>
        <v/>
      </c>
      <c r="DL58" s="262" t="str">
        <f ca="true">+IF(OFFSET('Sanitation Data'!$I$30,0,10*ROW('Sanitation Data'!I52))="","",OFFSET('Sanitation Data'!$I$30,0,10*ROW('Sanitation Data'!I52)))</f>
        <v/>
      </c>
      <c r="DM58" s="262" t="str">
        <f ca="true">+IF(OFFSET('Sanitation Data'!$I$31,0,10*ROW('Sanitation Data'!I52))="","",OFFSET('Sanitation Data'!$I$31,0,10*ROW('Sanitation Data'!I52)))</f>
        <v/>
      </c>
      <c r="DN58" s="262" t="str">
        <f ca="true">+IF(OFFSET('Sanitation Data'!$I$32,0,10*ROW('Sanitation Data'!I52))="","",OFFSET('Sanitation Data'!$I$32,0,10*ROW('Sanitation Data'!I52)))</f>
        <v/>
      </c>
      <c r="DO58" s="262" t="str">
        <f ca="true">+IF(OFFSET('Hygiene Data'!$D$11,0,10*ROW('Hygiene Data'!D52))="","",OFFSET('Hygiene Data'!$D$11,0,10*ROW('Hygiene Data'!D52)))</f>
        <v/>
      </c>
      <c r="DP58" s="262" t="str">
        <f ca="true">+IF(OFFSET('Hygiene Data'!$D$12,0,10*ROW('Hygiene Data'!D52))="","",OFFSET('Hygiene Data'!$D$12,0,10*ROW('Hygiene Data'!D52)))</f>
        <v/>
      </c>
      <c r="DQ58" s="262" t="str">
        <f ca="true">+IF(OFFSET('Hygiene Data'!$D$13,0,10*ROW('Hygiene Data'!D52))="","",OFFSET('Hygiene Data'!$D$13,0,10*ROW('Hygiene Data'!D52)))</f>
        <v/>
      </c>
      <c r="DR58" s="262" t="str">
        <f ca="true">+IF(OFFSET('Hygiene Data'!$E$11,0,10*ROW('Hygiene Data'!E52))="","",OFFSET('Hygiene Data'!$E$11,0,10*ROW('Hygiene Data'!E52)))</f>
        <v/>
      </c>
      <c r="DS58" s="262" t="str">
        <f ca="true">+IF(OFFSET('Hygiene Data'!$E$12,0,10*ROW('Hygiene Data'!E52))="","",OFFSET('Hygiene Data'!$E$12,0,10*ROW('Hygiene Data'!E52)))</f>
        <v/>
      </c>
      <c r="DT58" s="262" t="str">
        <f ca="true">+IF(OFFSET('Hygiene Data'!$E$13,0,10*ROW('Hygiene Data'!E52))="","",OFFSET('Hygiene Data'!$E$13,0,10*ROW('Hygiene Data'!E52)))</f>
        <v/>
      </c>
      <c r="DU58" s="262" t="str">
        <f ca="true">+IF(OFFSET('Hygiene Data'!$F$11,0,10*ROW('Hygiene Data'!F52))="","",OFFSET('Hygiene Data'!$F$11,0,10*ROW('Hygiene Data'!F52)))</f>
        <v/>
      </c>
      <c r="DV58" s="262" t="str">
        <f ca="true">+IF(OFFSET('Hygiene Data'!$F$12,0,10*ROW('Hygiene Data'!F52))="","",OFFSET('Hygiene Data'!$F$12,0,10*ROW('Hygiene Data'!F52)))</f>
        <v/>
      </c>
      <c r="DW58" s="262" t="str">
        <f ca="true">+IF(OFFSET('Hygiene Data'!$F$13,0,10*ROW('Hygiene Data'!F52))="","",OFFSET('Hygiene Data'!$F$13,0,10*ROW('Hygiene Data'!F52)))</f>
        <v/>
      </c>
      <c r="DX58" s="262" t="str">
        <f ca="true">+IF(OFFSET('Hygiene Data'!$G$11,0,10*ROW('Hygiene Data'!G52))="","",OFFSET('Hygiene Data'!$G$11,0,10*ROW('Hygiene Data'!G52)))</f>
        <v/>
      </c>
      <c r="DY58" s="262" t="str">
        <f ca="true">+IF(OFFSET('Hygiene Data'!$G$12,0,10*ROW('Hygiene Data'!G52))="","",OFFSET('Hygiene Data'!$G$12,0,10*ROW('Hygiene Data'!G52)))</f>
        <v/>
      </c>
      <c r="DZ58" s="262" t="str">
        <f ca="true">+IF(OFFSET('Hygiene Data'!$G$13,0,10*ROW('Hygiene Data'!G52))="","",OFFSET('Hygiene Data'!$G$13,0,10*ROW('Hygiene Data'!G52)))</f>
        <v/>
      </c>
      <c r="EA58" s="262" t="str">
        <f ca="true">+IF(OFFSET('Hygiene Data'!$H$11,0,10*ROW('Hygiene Data'!H52))="","",OFFSET('Hygiene Data'!$H$11,0,10*ROW('Hygiene Data'!H52)))</f>
        <v/>
      </c>
      <c r="EB58" s="262" t="str">
        <f ca="true">+IF(OFFSET('Hygiene Data'!$H$12,0,10*ROW('Hygiene Data'!H52))="","",OFFSET('Hygiene Data'!$H$12,0,10*ROW('Hygiene Data'!H52)))</f>
        <v/>
      </c>
      <c r="EC58" s="262" t="str">
        <f ca="true">+IF(OFFSET('Hygiene Data'!$H$13,0,10*ROW('Hygiene Data'!H52))="","",OFFSET('Hygiene Data'!$H$13,0,10*ROW('Hygiene Data'!H52)))</f>
        <v/>
      </c>
      <c r="ED58" s="262" t="str">
        <f ca="true">+IF(OFFSET('Hygiene Data'!$I$11,0,10*ROW('Hygiene Data'!I52))="","",OFFSET('Hygiene Data'!$I$11,0,10*ROW('Hygiene Data'!I52)))</f>
        <v/>
      </c>
      <c r="EE58" s="262" t="str">
        <f ca="true">+IF(OFFSET('Hygiene Data'!$I$12,0,10*ROW('Hygiene Data'!I52))="","",OFFSET('Hygiene Data'!$I$12,0,10*ROW('Hygiene Data'!I52)))</f>
        <v/>
      </c>
      <c r="EF58" s="262"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8"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2"/>
      <c r="BS59" s="262" t="str">
        <f ca="true">+IF(OFFSET('Water Data'!$D$27,0,10*ROW('Water Data'!D53))="","",OFFSET('Water Data'!$D$27,0,10*ROW('Water Data'!D53)))</f>
        <v/>
      </c>
      <c r="BT59" s="262" t="str">
        <f ca="true">+IF(OFFSET('Water Data'!$D$28,0,10*ROW('Water Data'!D53))="","",OFFSET('Water Data'!$D$28,0,10*ROW('Water Data'!D53)))</f>
        <v/>
      </c>
      <c r="BU59" s="262" t="str">
        <f ca="true">+IF(OFFSET('Water Data'!$D$29,0,10*ROW('Water Data'!D53))="","",OFFSET('Water Data'!$D$29,0,10*ROW('Water Data'!D53)))</f>
        <v/>
      </c>
      <c r="BV59" s="262" t="str">
        <f ca="true">+IF(OFFSET('Water Data'!$E$27,0,10*ROW('Water Data'!E53))="","",OFFSET('Water Data'!$E$27,0,10*ROW('Water Data'!E53)))</f>
        <v/>
      </c>
      <c r="BW59" s="262" t="str">
        <f ca="true">+IF(OFFSET('Water Data'!$E$28,0,10*ROW('Water Data'!E53))="","",OFFSET('Water Data'!$E$28,0,10*ROW('Water Data'!E53)))</f>
        <v/>
      </c>
      <c r="BX59" s="262" t="str">
        <f ca="true">+IF(OFFSET('Water Data'!$E$29,0,10*ROW('Water Data'!E53))="","",OFFSET('Water Data'!$E$29,0,10*ROW('Water Data'!E53)))</f>
        <v/>
      </c>
      <c r="BY59" s="262" t="str">
        <f ca="true">+IF(OFFSET('Water Data'!$F$27,0,10*ROW('Water Data'!F53))="","",OFFSET('Water Data'!$F$27,0,10*ROW('Water Data'!F53)))</f>
        <v/>
      </c>
      <c r="BZ59" s="262" t="str">
        <f ca="true">+IF(OFFSET('Water Data'!$F$28,0,10*ROW('Water Data'!F53))="","",OFFSET('Water Data'!$F$28,0,10*ROW('Water Data'!F53)))</f>
        <v/>
      </c>
      <c r="CA59" s="262" t="str">
        <f ca="true">+IF(OFFSET('Water Data'!$F$29,0,10*ROW('Water Data'!F53))="","",OFFSET('Water Data'!$F$29,0,10*ROW('Water Data'!F53)))</f>
        <v/>
      </c>
      <c r="CB59" s="262" t="str">
        <f ca="true">+IF(OFFSET('Water Data'!$G$27,0,10*ROW('Water Data'!G53))="","",OFFSET('Water Data'!$G$27,0,10*ROW('Water Data'!G53)))</f>
        <v/>
      </c>
      <c r="CC59" s="262" t="str">
        <f ca="true">+IF(OFFSET('Water Data'!$G$28,0,10*ROW('Water Data'!G53))="","",OFFSET('Water Data'!$G$28,0,10*ROW('Water Data'!G53)))</f>
        <v/>
      </c>
      <c r="CD59" s="262" t="str">
        <f ca="true">+IF(OFFSET('Water Data'!$G$29,0,10*ROW('Water Data'!G53))="","",OFFSET('Water Data'!$G$29,0,10*ROW('Water Data'!G53)))</f>
        <v/>
      </c>
      <c r="CE59" s="262" t="str">
        <f ca="true">+IF(OFFSET('Water Data'!$H$27,0,10*ROW('Water Data'!H53))="","",OFFSET('Water Data'!$H$27,0,10*ROW('Water Data'!H53)))</f>
        <v/>
      </c>
      <c r="CF59" s="262" t="str">
        <f ca="true">+IF(OFFSET('Water Data'!$H$28,0,10*ROW('Water Data'!H53))="","",OFFSET('Water Data'!$H$28,0,10*ROW('Water Data'!H53)))</f>
        <v/>
      </c>
      <c r="CG59" s="262" t="str">
        <f ca="true">+IF(OFFSET('Water Data'!$H$29,0,10*ROW('Water Data'!H53))="","",OFFSET('Water Data'!$H$29,0,10*ROW('Water Data'!H53)))</f>
        <v/>
      </c>
      <c r="CH59" s="262" t="str">
        <f ca="true">+IF(OFFSET('Water Data'!$I$27,0,10*ROW('Water Data'!I53))="","",OFFSET('Water Data'!$I$27,0,10*ROW('Water Data'!I53)))</f>
        <v/>
      </c>
      <c r="CI59" s="262" t="str">
        <f ca="true">+IF(OFFSET('Water Data'!$I$28,0,10*ROW('Water Data'!I53))="","",OFFSET('Water Data'!$I$28,0,10*ROW('Water Data'!I53)))</f>
        <v/>
      </c>
      <c r="CJ59" s="262" t="str">
        <f ca="true">+IF(OFFSET('Water Data'!$I$29,0,10*ROW('Water Data'!I53))="","",OFFSET('Water Data'!$I$29,0,10*ROW('Water Data'!I53)))</f>
        <v/>
      </c>
      <c r="CK59" s="262" t="str">
        <f ca="true">+IF(OFFSET('Sanitation Data'!$D$28,0,10*ROW('Sanitation Data'!D53))="","",OFFSET('Sanitation Data'!$D$28,0,10*ROW('Sanitation Data'!D53)))</f>
        <v/>
      </c>
      <c r="CL59" s="262" t="str">
        <f ca="true">+IF(OFFSET('Sanitation Data'!$D$29,0,10*ROW('Sanitation Data'!D53))="","",OFFSET('Sanitation Data'!$D$29,0,10*ROW('Sanitation Data'!D53)))</f>
        <v/>
      </c>
      <c r="CM59" s="262" t="str">
        <f ca="true">+IF(OFFSET('Sanitation Data'!$D$30,0,10*ROW('Sanitation Data'!D53))="","",OFFSET('Sanitation Data'!$D$30,0,10*ROW('Sanitation Data'!D53)))</f>
        <v/>
      </c>
      <c r="CN59" s="262" t="str">
        <f ca="true">+IF(OFFSET('Sanitation Data'!$D$31,0,10*ROW('Sanitation Data'!D53))="","",OFFSET('Sanitation Data'!$D$31,0,10*ROW('Sanitation Data'!D53)))</f>
        <v/>
      </c>
      <c r="CO59" s="262" t="str">
        <f ca="true">+IF(OFFSET('Sanitation Data'!$D$32,0,10*ROW('Sanitation Data'!D53))="","",OFFSET('Sanitation Data'!$D$32,0,10*ROW('Sanitation Data'!D53)))</f>
        <v/>
      </c>
      <c r="CP59" s="262" t="str">
        <f ca="true">+IF(OFFSET('Sanitation Data'!$E$28,0,10*ROW('Sanitation Data'!E53))="","",OFFSET('Sanitation Data'!$E$28,0,10*ROW('Sanitation Data'!E53)))</f>
        <v/>
      </c>
      <c r="CQ59" s="262" t="str">
        <f ca="true">+IF(OFFSET('Sanitation Data'!$E$29,0,10*ROW('Sanitation Data'!E53))="","",OFFSET('Sanitation Data'!$E$29,0,10*ROW('Sanitation Data'!E53)))</f>
        <v/>
      </c>
      <c r="CR59" s="262" t="str">
        <f ca="true">+IF(OFFSET('Sanitation Data'!$E$30,0,10*ROW('Sanitation Data'!E53))="","",OFFSET('Sanitation Data'!$E$30,0,10*ROW('Sanitation Data'!E53)))</f>
        <v/>
      </c>
      <c r="CS59" s="262" t="str">
        <f ca="true">+IF(OFFSET('Sanitation Data'!$E$31,0,10*ROW('Sanitation Data'!E53))="","",OFFSET('Sanitation Data'!$E$31,0,10*ROW('Sanitation Data'!E53)))</f>
        <v/>
      </c>
      <c r="CT59" s="262" t="str">
        <f ca="true">+IF(OFFSET('Sanitation Data'!$E$32,0,10*ROW('Sanitation Data'!E53))="","",OFFSET('Sanitation Data'!$E$32,0,10*ROW('Sanitation Data'!E53)))</f>
        <v/>
      </c>
      <c r="CU59" s="262" t="str">
        <f ca="true">+IF(OFFSET('Sanitation Data'!$F$28,0,10*ROW('Sanitation Data'!F53))="","",OFFSET('Sanitation Data'!$F$28,0,10*ROW('Sanitation Data'!F53)))</f>
        <v/>
      </c>
      <c r="CV59" s="262" t="str">
        <f ca="true">+IF(OFFSET('Sanitation Data'!$F$29,0,10*ROW('Sanitation Data'!F53))="","",OFFSET('Sanitation Data'!$F$29,0,10*ROW('Sanitation Data'!F53)))</f>
        <v/>
      </c>
      <c r="CW59" s="262" t="str">
        <f ca="true">+IF(OFFSET('Sanitation Data'!$F$30,0,10*ROW('Sanitation Data'!F53))="","",OFFSET('Sanitation Data'!$F$30,0,10*ROW('Sanitation Data'!F53)))</f>
        <v/>
      </c>
      <c r="CX59" s="262" t="str">
        <f ca="true">+IF(OFFSET('Sanitation Data'!$F$31,0,10*ROW('Sanitation Data'!F53))="","",OFFSET('Sanitation Data'!$F$31,0,10*ROW('Sanitation Data'!F53)))</f>
        <v/>
      </c>
      <c r="CY59" s="262" t="str">
        <f ca="true">+IF(OFFSET('Sanitation Data'!$F$32,0,10*ROW('Sanitation Data'!F53))="","",OFFSET('Sanitation Data'!$F$32,0,10*ROW('Sanitation Data'!F53)))</f>
        <v/>
      </c>
      <c r="CZ59" s="262" t="str">
        <f ca="true">+IF(OFFSET('Sanitation Data'!$G$28,0,10*ROW('Sanitation Data'!G53))="","",OFFSET('Sanitation Data'!$G$28,0,10*ROW('Sanitation Data'!G53)))</f>
        <v/>
      </c>
      <c r="DA59" s="262" t="str">
        <f ca="true">+IF(OFFSET('Sanitation Data'!$G$29,0,10*ROW('Sanitation Data'!G53))="","",OFFSET('Sanitation Data'!$G$29,0,10*ROW('Sanitation Data'!G53)))</f>
        <v/>
      </c>
      <c r="DB59" s="262" t="str">
        <f ca="true">+IF(OFFSET('Sanitation Data'!$G$30,0,10*ROW('Sanitation Data'!G53))="","",OFFSET('Sanitation Data'!$G$30,0,10*ROW('Sanitation Data'!G53)))</f>
        <v/>
      </c>
      <c r="DC59" s="262" t="str">
        <f ca="true">+IF(OFFSET('Sanitation Data'!$G$31,0,10*ROW('Sanitation Data'!G53))="","",OFFSET('Sanitation Data'!$G$31,0,10*ROW('Sanitation Data'!G53)))</f>
        <v/>
      </c>
      <c r="DD59" s="262" t="str">
        <f ca="true">+IF(OFFSET('Sanitation Data'!$G$32,0,10*ROW('Sanitation Data'!G53))="","",OFFSET('Sanitation Data'!$G$32,0,10*ROW('Sanitation Data'!G53)))</f>
        <v/>
      </c>
      <c r="DE59" s="262" t="str">
        <f ca="true">+IF(OFFSET('Sanitation Data'!$H$28,0,10*ROW('Sanitation Data'!H53))="","",OFFSET('Sanitation Data'!$H$28,0,10*ROW('Sanitation Data'!H53)))</f>
        <v/>
      </c>
      <c r="DF59" s="262" t="str">
        <f ca="true">+IF(OFFSET('Sanitation Data'!$H$29,0,10*ROW('Sanitation Data'!H53))="","",OFFSET('Sanitation Data'!$H$29,0,10*ROW('Sanitation Data'!H53)))</f>
        <v/>
      </c>
      <c r="DG59" s="262" t="str">
        <f ca="true">+IF(OFFSET('Sanitation Data'!$H$30,0,10*ROW('Sanitation Data'!H53))="","",OFFSET('Sanitation Data'!$H$30,0,10*ROW('Sanitation Data'!H53)))</f>
        <v/>
      </c>
      <c r="DH59" s="262" t="str">
        <f ca="true">+IF(OFFSET('Sanitation Data'!$H$31,0,10*ROW('Sanitation Data'!H53))="","",OFFSET('Sanitation Data'!$H$31,0,10*ROW('Sanitation Data'!H53)))</f>
        <v/>
      </c>
      <c r="DI59" s="262" t="str">
        <f ca="true">+IF(OFFSET('Sanitation Data'!$H$32,0,10*ROW('Sanitation Data'!H53))="","",OFFSET('Sanitation Data'!$H$32,0,10*ROW('Sanitation Data'!H53)))</f>
        <v/>
      </c>
      <c r="DJ59" s="262" t="str">
        <f ca="true">+IF(OFFSET('Sanitation Data'!$I$28,0,10*ROW('Sanitation Data'!I53))="","",OFFSET('Sanitation Data'!$I$28,0,10*ROW('Sanitation Data'!I53)))</f>
        <v/>
      </c>
      <c r="DK59" s="262" t="str">
        <f ca="true">+IF(OFFSET('Sanitation Data'!$I$29,0,10*ROW('Sanitation Data'!I53))="","",OFFSET('Sanitation Data'!$I$29,0,10*ROW('Sanitation Data'!I53)))</f>
        <v/>
      </c>
      <c r="DL59" s="262" t="str">
        <f ca="true">+IF(OFFSET('Sanitation Data'!$I$30,0,10*ROW('Sanitation Data'!I53))="","",OFFSET('Sanitation Data'!$I$30,0,10*ROW('Sanitation Data'!I53)))</f>
        <v/>
      </c>
      <c r="DM59" s="262" t="str">
        <f ca="true">+IF(OFFSET('Sanitation Data'!$I$31,0,10*ROW('Sanitation Data'!I53))="","",OFFSET('Sanitation Data'!$I$31,0,10*ROW('Sanitation Data'!I53)))</f>
        <v/>
      </c>
      <c r="DN59" s="262" t="str">
        <f ca="true">+IF(OFFSET('Sanitation Data'!$I$32,0,10*ROW('Sanitation Data'!I53))="","",OFFSET('Sanitation Data'!$I$32,0,10*ROW('Sanitation Data'!I53)))</f>
        <v/>
      </c>
      <c r="DO59" s="262" t="str">
        <f ca="true">+IF(OFFSET('Hygiene Data'!$D$11,0,10*ROW('Hygiene Data'!D53))="","",OFFSET('Hygiene Data'!$D$11,0,10*ROW('Hygiene Data'!D53)))</f>
        <v/>
      </c>
      <c r="DP59" s="262" t="str">
        <f ca="true">+IF(OFFSET('Hygiene Data'!$D$12,0,10*ROW('Hygiene Data'!D53))="","",OFFSET('Hygiene Data'!$D$12,0,10*ROW('Hygiene Data'!D53)))</f>
        <v/>
      </c>
      <c r="DQ59" s="262" t="str">
        <f ca="true">+IF(OFFSET('Hygiene Data'!$D$13,0,10*ROW('Hygiene Data'!D53))="","",OFFSET('Hygiene Data'!$D$13,0,10*ROW('Hygiene Data'!D53)))</f>
        <v/>
      </c>
      <c r="DR59" s="262" t="str">
        <f ca="true">+IF(OFFSET('Hygiene Data'!$E$11,0,10*ROW('Hygiene Data'!E53))="","",OFFSET('Hygiene Data'!$E$11,0,10*ROW('Hygiene Data'!E53)))</f>
        <v/>
      </c>
      <c r="DS59" s="262" t="str">
        <f ca="true">+IF(OFFSET('Hygiene Data'!$E$12,0,10*ROW('Hygiene Data'!E53))="","",OFFSET('Hygiene Data'!$E$12,0,10*ROW('Hygiene Data'!E53)))</f>
        <v/>
      </c>
      <c r="DT59" s="262" t="str">
        <f ca="true">+IF(OFFSET('Hygiene Data'!$E$13,0,10*ROW('Hygiene Data'!E53))="","",OFFSET('Hygiene Data'!$E$13,0,10*ROW('Hygiene Data'!E53)))</f>
        <v/>
      </c>
      <c r="DU59" s="262" t="str">
        <f ca="true">+IF(OFFSET('Hygiene Data'!$F$11,0,10*ROW('Hygiene Data'!F53))="","",OFFSET('Hygiene Data'!$F$11,0,10*ROW('Hygiene Data'!F53)))</f>
        <v/>
      </c>
      <c r="DV59" s="262" t="str">
        <f ca="true">+IF(OFFSET('Hygiene Data'!$F$12,0,10*ROW('Hygiene Data'!F53))="","",OFFSET('Hygiene Data'!$F$12,0,10*ROW('Hygiene Data'!F53)))</f>
        <v/>
      </c>
      <c r="DW59" s="262" t="str">
        <f ca="true">+IF(OFFSET('Hygiene Data'!$F$13,0,10*ROW('Hygiene Data'!F53))="","",OFFSET('Hygiene Data'!$F$13,0,10*ROW('Hygiene Data'!F53)))</f>
        <v/>
      </c>
      <c r="DX59" s="262" t="str">
        <f ca="true">+IF(OFFSET('Hygiene Data'!$G$11,0,10*ROW('Hygiene Data'!G53))="","",OFFSET('Hygiene Data'!$G$11,0,10*ROW('Hygiene Data'!G53)))</f>
        <v/>
      </c>
      <c r="DY59" s="262" t="str">
        <f ca="true">+IF(OFFSET('Hygiene Data'!$G$12,0,10*ROW('Hygiene Data'!G53))="","",OFFSET('Hygiene Data'!$G$12,0,10*ROW('Hygiene Data'!G53)))</f>
        <v/>
      </c>
      <c r="DZ59" s="262" t="str">
        <f ca="true">+IF(OFFSET('Hygiene Data'!$G$13,0,10*ROW('Hygiene Data'!G53))="","",OFFSET('Hygiene Data'!$G$13,0,10*ROW('Hygiene Data'!G53)))</f>
        <v/>
      </c>
      <c r="EA59" s="262" t="str">
        <f ca="true">+IF(OFFSET('Hygiene Data'!$H$11,0,10*ROW('Hygiene Data'!H53))="","",OFFSET('Hygiene Data'!$H$11,0,10*ROW('Hygiene Data'!H53)))</f>
        <v/>
      </c>
      <c r="EB59" s="262" t="str">
        <f ca="true">+IF(OFFSET('Hygiene Data'!$H$12,0,10*ROW('Hygiene Data'!H53))="","",OFFSET('Hygiene Data'!$H$12,0,10*ROW('Hygiene Data'!H53)))</f>
        <v/>
      </c>
      <c r="EC59" s="262" t="str">
        <f ca="true">+IF(OFFSET('Hygiene Data'!$H$13,0,10*ROW('Hygiene Data'!H53))="","",OFFSET('Hygiene Data'!$H$13,0,10*ROW('Hygiene Data'!H53)))</f>
        <v/>
      </c>
      <c r="ED59" s="262" t="str">
        <f ca="true">+IF(OFFSET('Hygiene Data'!$I$11,0,10*ROW('Hygiene Data'!I53))="","",OFFSET('Hygiene Data'!$I$11,0,10*ROW('Hygiene Data'!I53)))</f>
        <v/>
      </c>
      <c r="EE59" s="262" t="str">
        <f ca="true">+IF(OFFSET('Hygiene Data'!$I$12,0,10*ROW('Hygiene Data'!I53))="","",OFFSET('Hygiene Data'!$I$12,0,10*ROW('Hygiene Data'!I53)))</f>
        <v/>
      </c>
      <c r="EF59" s="262"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8"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2"/>
      <c r="BS60" s="262" t="str">
        <f ca="true">+IF(OFFSET('Water Data'!$D$27,0,10*ROW('Water Data'!D54))="","",OFFSET('Water Data'!$D$27,0,10*ROW('Water Data'!D54)))</f>
        <v/>
      </c>
      <c r="BT60" s="262" t="str">
        <f ca="true">+IF(OFFSET('Water Data'!$D$28,0,10*ROW('Water Data'!D54))="","",OFFSET('Water Data'!$D$28,0,10*ROW('Water Data'!D54)))</f>
        <v/>
      </c>
      <c r="BU60" s="262" t="str">
        <f ca="true">+IF(OFFSET('Water Data'!$D$29,0,10*ROW('Water Data'!D54))="","",OFFSET('Water Data'!$D$29,0,10*ROW('Water Data'!D54)))</f>
        <v/>
      </c>
      <c r="BV60" s="262" t="str">
        <f ca="true">+IF(OFFSET('Water Data'!$E$27,0,10*ROW('Water Data'!E54))="","",OFFSET('Water Data'!$E$27,0,10*ROW('Water Data'!E54)))</f>
        <v/>
      </c>
      <c r="BW60" s="262" t="str">
        <f ca="true">+IF(OFFSET('Water Data'!$E$28,0,10*ROW('Water Data'!E54))="","",OFFSET('Water Data'!$E$28,0,10*ROW('Water Data'!E54)))</f>
        <v/>
      </c>
      <c r="BX60" s="262" t="str">
        <f ca="true">+IF(OFFSET('Water Data'!$E$29,0,10*ROW('Water Data'!E54))="","",OFFSET('Water Data'!$E$29,0,10*ROW('Water Data'!E54)))</f>
        <v/>
      </c>
      <c r="BY60" s="262" t="str">
        <f ca="true">+IF(OFFSET('Water Data'!$F$27,0,10*ROW('Water Data'!F54))="","",OFFSET('Water Data'!$F$27,0,10*ROW('Water Data'!F54)))</f>
        <v/>
      </c>
      <c r="BZ60" s="262" t="str">
        <f ca="true">+IF(OFFSET('Water Data'!$F$28,0,10*ROW('Water Data'!F54))="","",OFFSET('Water Data'!$F$28,0,10*ROW('Water Data'!F54)))</f>
        <v/>
      </c>
      <c r="CA60" s="262" t="str">
        <f ca="true">+IF(OFFSET('Water Data'!$F$29,0,10*ROW('Water Data'!F54))="","",OFFSET('Water Data'!$F$29,0,10*ROW('Water Data'!F54)))</f>
        <v/>
      </c>
      <c r="CB60" s="262" t="str">
        <f ca="true">+IF(OFFSET('Water Data'!$G$27,0,10*ROW('Water Data'!G54))="","",OFFSET('Water Data'!$G$27,0,10*ROW('Water Data'!G54)))</f>
        <v/>
      </c>
      <c r="CC60" s="262" t="str">
        <f ca="true">+IF(OFFSET('Water Data'!$G$28,0,10*ROW('Water Data'!G54))="","",OFFSET('Water Data'!$G$28,0,10*ROW('Water Data'!G54)))</f>
        <v/>
      </c>
      <c r="CD60" s="262" t="str">
        <f ca="true">+IF(OFFSET('Water Data'!$G$29,0,10*ROW('Water Data'!G54))="","",OFFSET('Water Data'!$G$29,0,10*ROW('Water Data'!G54)))</f>
        <v/>
      </c>
      <c r="CE60" s="262" t="str">
        <f ca="true">+IF(OFFSET('Water Data'!$H$27,0,10*ROW('Water Data'!H54))="","",OFFSET('Water Data'!$H$27,0,10*ROW('Water Data'!H54)))</f>
        <v/>
      </c>
      <c r="CF60" s="262" t="str">
        <f ca="true">+IF(OFFSET('Water Data'!$H$28,0,10*ROW('Water Data'!H54))="","",OFFSET('Water Data'!$H$28,0,10*ROW('Water Data'!H54)))</f>
        <v/>
      </c>
      <c r="CG60" s="262" t="str">
        <f ca="true">+IF(OFFSET('Water Data'!$H$29,0,10*ROW('Water Data'!H54))="","",OFFSET('Water Data'!$H$29,0,10*ROW('Water Data'!H54)))</f>
        <v/>
      </c>
      <c r="CH60" s="262" t="str">
        <f ca="true">+IF(OFFSET('Water Data'!$I$27,0,10*ROW('Water Data'!I54))="","",OFFSET('Water Data'!$I$27,0,10*ROW('Water Data'!I54)))</f>
        <v/>
      </c>
      <c r="CI60" s="262" t="str">
        <f ca="true">+IF(OFFSET('Water Data'!$I$28,0,10*ROW('Water Data'!I54))="","",OFFSET('Water Data'!$I$28,0,10*ROW('Water Data'!I54)))</f>
        <v/>
      </c>
      <c r="CJ60" s="262" t="str">
        <f ca="true">+IF(OFFSET('Water Data'!$I$29,0,10*ROW('Water Data'!I54))="","",OFFSET('Water Data'!$I$29,0,10*ROW('Water Data'!I54)))</f>
        <v/>
      </c>
      <c r="CK60" s="262" t="str">
        <f ca="true">+IF(OFFSET('Sanitation Data'!$D$28,0,10*ROW('Sanitation Data'!D54))="","",OFFSET('Sanitation Data'!$D$28,0,10*ROW('Sanitation Data'!D54)))</f>
        <v/>
      </c>
      <c r="CL60" s="262" t="str">
        <f ca="true">+IF(OFFSET('Sanitation Data'!$D$29,0,10*ROW('Sanitation Data'!D54))="","",OFFSET('Sanitation Data'!$D$29,0,10*ROW('Sanitation Data'!D54)))</f>
        <v/>
      </c>
      <c r="CM60" s="262" t="str">
        <f ca="true">+IF(OFFSET('Sanitation Data'!$D$30,0,10*ROW('Sanitation Data'!D54))="","",OFFSET('Sanitation Data'!$D$30,0,10*ROW('Sanitation Data'!D54)))</f>
        <v/>
      </c>
      <c r="CN60" s="262" t="str">
        <f ca="true">+IF(OFFSET('Sanitation Data'!$D$31,0,10*ROW('Sanitation Data'!D54))="","",OFFSET('Sanitation Data'!$D$31,0,10*ROW('Sanitation Data'!D54)))</f>
        <v/>
      </c>
      <c r="CO60" s="262" t="str">
        <f ca="true">+IF(OFFSET('Sanitation Data'!$D$32,0,10*ROW('Sanitation Data'!D54))="","",OFFSET('Sanitation Data'!$D$32,0,10*ROW('Sanitation Data'!D54)))</f>
        <v/>
      </c>
      <c r="CP60" s="262" t="str">
        <f ca="true">+IF(OFFSET('Sanitation Data'!$E$28,0,10*ROW('Sanitation Data'!E54))="","",OFFSET('Sanitation Data'!$E$28,0,10*ROW('Sanitation Data'!E54)))</f>
        <v/>
      </c>
      <c r="CQ60" s="262" t="str">
        <f ca="true">+IF(OFFSET('Sanitation Data'!$E$29,0,10*ROW('Sanitation Data'!E54))="","",OFFSET('Sanitation Data'!$E$29,0,10*ROW('Sanitation Data'!E54)))</f>
        <v/>
      </c>
      <c r="CR60" s="262" t="str">
        <f ca="true">+IF(OFFSET('Sanitation Data'!$E$30,0,10*ROW('Sanitation Data'!E54))="","",OFFSET('Sanitation Data'!$E$30,0,10*ROW('Sanitation Data'!E54)))</f>
        <v/>
      </c>
      <c r="CS60" s="262" t="str">
        <f ca="true">+IF(OFFSET('Sanitation Data'!$E$31,0,10*ROW('Sanitation Data'!E54))="","",OFFSET('Sanitation Data'!$E$31,0,10*ROW('Sanitation Data'!E54)))</f>
        <v/>
      </c>
      <c r="CT60" s="262" t="str">
        <f ca="true">+IF(OFFSET('Sanitation Data'!$E$32,0,10*ROW('Sanitation Data'!E54))="","",OFFSET('Sanitation Data'!$E$32,0,10*ROW('Sanitation Data'!E54)))</f>
        <v/>
      </c>
      <c r="CU60" s="262" t="str">
        <f ca="true">+IF(OFFSET('Sanitation Data'!$F$28,0,10*ROW('Sanitation Data'!F54))="","",OFFSET('Sanitation Data'!$F$28,0,10*ROW('Sanitation Data'!F54)))</f>
        <v/>
      </c>
      <c r="CV60" s="262" t="str">
        <f ca="true">+IF(OFFSET('Sanitation Data'!$F$29,0,10*ROW('Sanitation Data'!F54))="","",OFFSET('Sanitation Data'!$F$29,0,10*ROW('Sanitation Data'!F54)))</f>
        <v/>
      </c>
      <c r="CW60" s="262" t="str">
        <f ca="true">+IF(OFFSET('Sanitation Data'!$F$30,0,10*ROW('Sanitation Data'!F54))="","",OFFSET('Sanitation Data'!$F$30,0,10*ROW('Sanitation Data'!F54)))</f>
        <v/>
      </c>
      <c r="CX60" s="262" t="str">
        <f ca="true">+IF(OFFSET('Sanitation Data'!$F$31,0,10*ROW('Sanitation Data'!F54))="","",OFFSET('Sanitation Data'!$F$31,0,10*ROW('Sanitation Data'!F54)))</f>
        <v/>
      </c>
      <c r="CY60" s="262" t="str">
        <f ca="true">+IF(OFFSET('Sanitation Data'!$F$32,0,10*ROW('Sanitation Data'!F54))="","",OFFSET('Sanitation Data'!$F$32,0,10*ROW('Sanitation Data'!F54)))</f>
        <v/>
      </c>
      <c r="CZ60" s="262" t="str">
        <f ca="true">+IF(OFFSET('Sanitation Data'!$G$28,0,10*ROW('Sanitation Data'!G54))="","",OFFSET('Sanitation Data'!$G$28,0,10*ROW('Sanitation Data'!G54)))</f>
        <v/>
      </c>
      <c r="DA60" s="262" t="str">
        <f ca="true">+IF(OFFSET('Sanitation Data'!$G$29,0,10*ROW('Sanitation Data'!G54))="","",OFFSET('Sanitation Data'!$G$29,0,10*ROW('Sanitation Data'!G54)))</f>
        <v/>
      </c>
      <c r="DB60" s="262" t="str">
        <f ca="true">+IF(OFFSET('Sanitation Data'!$G$30,0,10*ROW('Sanitation Data'!G54))="","",OFFSET('Sanitation Data'!$G$30,0,10*ROW('Sanitation Data'!G54)))</f>
        <v/>
      </c>
      <c r="DC60" s="262" t="str">
        <f ca="true">+IF(OFFSET('Sanitation Data'!$G$31,0,10*ROW('Sanitation Data'!G54))="","",OFFSET('Sanitation Data'!$G$31,0,10*ROW('Sanitation Data'!G54)))</f>
        <v/>
      </c>
      <c r="DD60" s="262" t="str">
        <f ca="true">+IF(OFFSET('Sanitation Data'!$G$32,0,10*ROW('Sanitation Data'!G54))="","",OFFSET('Sanitation Data'!$G$32,0,10*ROW('Sanitation Data'!G54)))</f>
        <v/>
      </c>
      <c r="DE60" s="262" t="str">
        <f ca="true">+IF(OFFSET('Sanitation Data'!$H$28,0,10*ROW('Sanitation Data'!H54))="","",OFFSET('Sanitation Data'!$H$28,0,10*ROW('Sanitation Data'!H54)))</f>
        <v/>
      </c>
      <c r="DF60" s="262" t="str">
        <f ca="true">+IF(OFFSET('Sanitation Data'!$H$29,0,10*ROW('Sanitation Data'!H54))="","",OFFSET('Sanitation Data'!$H$29,0,10*ROW('Sanitation Data'!H54)))</f>
        <v/>
      </c>
      <c r="DG60" s="262" t="str">
        <f ca="true">+IF(OFFSET('Sanitation Data'!$H$30,0,10*ROW('Sanitation Data'!H54))="","",OFFSET('Sanitation Data'!$H$30,0,10*ROW('Sanitation Data'!H54)))</f>
        <v/>
      </c>
      <c r="DH60" s="262" t="str">
        <f ca="true">+IF(OFFSET('Sanitation Data'!$H$31,0,10*ROW('Sanitation Data'!H54))="","",OFFSET('Sanitation Data'!$H$31,0,10*ROW('Sanitation Data'!H54)))</f>
        <v/>
      </c>
      <c r="DI60" s="262" t="str">
        <f ca="true">+IF(OFFSET('Sanitation Data'!$H$32,0,10*ROW('Sanitation Data'!H54))="","",OFFSET('Sanitation Data'!$H$32,0,10*ROW('Sanitation Data'!H54)))</f>
        <v/>
      </c>
      <c r="DJ60" s="262" t="str">
        <f ca="true">+IF(OFFSET('Sanitation Data'!$I$28,0,10*ROW('Sanitation Data'!I54))="","",OFFSET('Sanitation Data'!$I$28,0,10*ROW('Sanitation Data'!I54)))</f>
        <v/>
      </c>
      <c r="DK60" s="262" t="str">
        <f ca="true">+IF(OFFSET('Sanitation Data'!$I$29,0,10*ROW('Sanitation Data'!I54))="","",OFFSET('Sanitation Data'!$I$29,0,10*ROW('Sanitation Data'!I54)))</f>
        <v/>
      </c>
      <c r="DL60" s="262" t="str">
        <f ca="true">+IF(OFFSET('Sanitation Data'!$I$30,0,10*ROW('Sanitation Data'!I54))="","",OFFSET('Sanitation Data'!$I$30,0,10*ROW('Sanitation Data'!I54)))</f>
        <v/>
      </c>
      <c r="DM60" s="262" t="str">
        <f ca="true">+IF(OFFSET('Sanitation Data'!$I$31,0,10*ROW('Sanitation Data'!I54))="","",OFFSET('Sanitation Data'!$I$31,0,10*ROW('Sanitation Data'!I54)))</f>
        <v/>
      </c>
      <c r="DN60" s="262" t="str">
        <f ca="true">+IF(OFFSET('Sanitation Data'!$I$32,0,10*ROW('Sanitation Data'!I54))="","",OFFSET('Sanitation Data'!$I$32,0,10*ROW('Sanitation Data'!I54)))</f>
        <v/>
      </c>
      <c r="DO60" s="262" t="str">
        <f ca="true">+IF(OFFSET('Hygiene Data'!$D$11,0,10*ROW('Hygiene Data'!D54))="","",OFFSET('Hygiene Data'!$D$11,0,10*ROW('Hygiene Data'!D54)))</f>
        <v/>
      </c>
      <c r="DP60" s="262" t="str">
        <f ca="true">+IF(OFFSET('Hygiene Data'!$D$12,0,10*ROW('Hygiene Data'!D54))="","",OFFSET('Hygiene Data'!$D$12,0,10*ROW('Hygiene Data'!D54)))</f>
        <v/>
      </c>
      <c r="DQ60" s="262" t="str">
        <f ca="true">+IF(OFFSET('Hygiene Data'!$D$13,0,10*ROW('Hygiene Data'!D54))="","",OFFSET('Hygiene Data'!$D$13,0,10*ROW('Hygiene Data'!D54)))</f>
        <v/>
      </c>
      <c r="DR60" s="262" t="str">
        <f ca="true">+IF(OFFSET('Hygiene Data'!$E$11,0,10*ROW('Hygiene Data'!E54))="","",OFFSET('Hygiene Data'!$E$11,0,10*ROW('Hygiene Data'!E54)))</f>
        <v/>
      </c>
      <c r="DS60" s="262" t="str">
        <f ca="true">+IF(OFFSET('Hygiene Data'!$E$12,0,10*ROW('Hygiene Data'!E54))="","",OFFSET('Hygiene Data'!$E$12,0,10*ROW('Hygiene Data'!E54)))</f>
        <v/>
      </c>
      <c r="DT60" s="262" t="str">
        <f ca="true">+IF(OFFSET('Hygiene Data'!$E$13,0,10*ROW('Hygiene Data'!E54))="","",OFFSET('Hygiene Data'!$E$13,0,10*ROW('Hygiene Data'!E54)))</f>
        <v/>
      </c>
      <c r="DU60" s="262" t="str">
        <f ca="true">+IF(OFFSET('Hygiene Data'!$F$11,0,10*ROW('Hygiene Data'!F54))="","",OFFSET('Hygiene Data'!$F$11,0,10*ROW('Hygiene Data'!F54)))</f>
        <v/>
      </c>
      <c r="DV60" s="262" t="str">
        <f ca="true">+IF(OFFSET('Hygiene Data'!$F$12,0,10*ROW('Hygiene Data'!F54))="","",OFFSET('Hygiene Data'!$F$12,0,10*ROW('Hygiene Data'!F54)))</f>
        <v/>
      </c>
      <c r="DW60" s="262" t="str">
        <f ca="true">+IF(OFFSET('Hygiene Data'!$F$13,0,10*ROW('Hygiene Data'!F54))="","",OFFSET('Hygiene Data'!$F$13,0,10*ROW('Hygiene Data'!F54)))</f>
        <v/>
      </c>
      <c r="DX60" s="262" t="str">
        <f ca="true">+IF(OFFSET('Hygiene Data'!$G$11,0,10*ROW('Hygiene Data'!G54))="","",OFFSET('Hygiene Data'!$G$11,0,10*ROW('Hygiene Data'!G54)))</f>
        <v/>
      </c>
      <c r="DY60" s="262" t="str">
        <f ca="true">+IF(OFFSET('Hygiene Data'!$G$12,0,10*ROW('Hygiene Data'!G54))="","",OFFSET('Hygiene Data'!$G$12,0,10*ROW('Hygiene Data'!G54)))</f>
        <v/>
      </c>
      <c r="DZ60" s="262" t="str">
        <f ca="true">+IF(OFFSET('Hygiene Data'!$G$13,0,10*ROW('Hygiene Data'!G54))="","",OFFSET('Hygiene Data'!$G$13,0,10*ROW('Hygiene Data'!G54)))</f>
        <v/>
      </c>
      <c r="EA60" s="262" t="str">
        <f ca="true">+IF(OFFSET('Hygiene Data'!$H$11,0,10*ROW('Hygiene Data'!H54))="","",OFFSET('Hygiene Data'!$H$11,0,10*ROW('Hygiene Data'!H54)))</f>
        <v/>
      </c>
      <c r="EB60" s="262" t="str">
        <f ca="true">+IF(OFFSET('Hygiene Data'!$H$12,0,10*ROW('Hygiene Data'!H54))="","",OFFSET('Hygiene Data'!$H$12,0,10*ROW('Hygiene Data'!H54)))</f>
        <v/>
      </c>
      <c r="EC60" s="262" t="str">
        <f ca="true">+IF(OFFSET('Hygiene Data'!$H$13,0,10*ROW('Hygiene Data'!H54))="","",OFFSET('Hygiene Data'!$H$13,0,10*ROW('Hygiene Data'!H54)))</f>
        <v/>
      </c>
      <c r="ED60" s="262" t="str">
        <f ca="true">+IF(OFFSET('Hygiene Data'!$I$11,0,10*ROW('Hygiene Data'!I54))="","",OFFSET('Hygiene Data'!$I$11,0,10*ROW('Hygiene Data'!I54)))</f>
        <v/>
      </c>
      <c r="EE60" s="262" t="str">
        <f ca="true">+IF(OFFSET('Hygiene Data'!$I$12,0,10*ROW('Hygiene Data'!I54))="","",OFFSET('Hygiene Data'!$I$12,0,10*ROW('Hygiene Data'!I54)))</f>
        <v/>
      </c>
      <c r="EF60" s="262"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8"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2"/>
      <c r="BS61" s="262" t="str">
        <f ca="true">+IF(OFFSET('Water Data'!$D$27,0,10*ROW('Water Data'!D55))="","",OFFSET('Water Data'!$D$27,0,10*ROW('Water Data'!D55)))</f>
        <v/>
      </c>
      <c r="BT61" s="262" t="str">
        <f ca="true">+IF(OFFSET('Water Data'!$D$28,0,10*ROW('Water Data'!D55))="","",OFFSET('Water Data'!$D$28,0,10*ROW('Water Data'!D55)))</f>
        <v/>
      </c>
      <c r="BU61" s="262" t="str">
        <f ca="true">+IF(OFFSET('Water Data'!$D$29,0,10*ROW('Water Data'!D55))="","",OFFSET('Water Data'!$D$29,0,10*ROW('Water Data'!D55)))</f>
        <v/>
      </c>
      <c r="BV61" s="262" t="str">
        <f ca="true">+IF(OFFSET('Water Data'!$E$27,0,10*ROW('Water Data'!E55))="","",OFFSET('Water Data'!$E$27,0,10*ROW('Water Data'!E55)))</f>
        <v/>
      </c>
      <c r="BW61" s="262" t="str">
        <f ca="true">+IF(OFFSET('Water Data'!$E$28,0,10*ROW('Water Data'!E55))="","",OFFSET('Water Data'!$E$28,0,10*ROW('Water Data'!E55)))</f>
        <v/>
      </c>
      <c r="BX61" s="262" t="str">
        <f ca="true">+IF(OFFSET('Water Data'!$E$29,0,10*ROW('Water Data'!E55))="","",OFFSET('Water Data'!$E$29,0,10*ROW('Water Data'!E55)))</f>
        <v/>
      </c>
      <c r="BY61" s="262" t="str">
        <f ca="true">+IF(OFFSET('Water Data'!$F$27,0,10*ROW('Water Data'!F55))="","",OFFSET('Water Data'!$F$27,0,10*ROW('Water Data'!F55)))</f>
        <v/>
      </c>
      <c r="BZ61" s="262" t="str">
        <f ca="true">+IF(OFFSET('Water Data'!$F$28,0,10*ROW('Water Data'!F55))="","",OFFSET('Water Data'!$F$28,0,10*ROW('Water Data'!F55)))</f>
        <v/>
      </c>
      <c r="CA61" s="262" t="str">
        <f ca="true">+IF(OFFSET('Water Data'!$F$29,0,10*ROW('Water Data'!F55))="","",OFFSET('Water Data'!$F$29,0,10*ROW('Water Data'!F55)))</f>
        <v/>
      </c>
      <c r="CB61" s="262" t="str">
        <f ca="true">+IF(OFFSET('Water Data'!$G$27,0,10*ROW('Water Data'!G55))="","",OFFSET('Water Data'!$G$27,0,10*ROW('Water Data'!G55)))</f>
        <v/>
      </c>
      <c r="CC61" s="262" t="str">
        <f ca="true">+IF(OFFSET('Water Data'!$G$28,0,10*ROW('Water Data'!G55))="","",OFFSET('Water Data'!$G$28,0,10*ROW('Water Data'!G55)))</f>
        <v/>
      </c>
      <c r="CD61" s="262" t="str">
        <f ca="true">+IF(OFFSET('Water Data'!$G$29,0,10*ROW('Water Data'!G55))="","",OFFSET('Water Data'!$G$29,0,10*ROW('Water Data'!G55)))</f>
        <v/>
      </c>
      <c r="CE61" s="262" t="str">
        <f ca="true">+IF(OFFSET('Water Data'!$H$27,0,10*ROW('Water Data'!H55))="","",OFFSET('Water Data'!$H$27,0,10*ROW('Water Data'!H55)))</f>
        <v/>
      </c>
      <c r="CF61" s="262" t="str">
        <f ca="true">+IF(OFFSET('Water Data'!$H$28,0,10*ROW('Water Data'!H55))="","",OFFSET('Water Data'!$H$28,0,10*ROW('Water Data'!H55)))</f>
        <v/>
      </c>
      <c r="CG61" s="262" t="str">
        <f ca="true">+IF(OFFSET('Water Data'!$H$29,0,10*ROW('Water Data'!H55))="","",OFFSET('Water Data'!$H$29,0,10*ROW('Water Data'!H55)))</f>
        <v/>
      </c>
      <c r="CH61" s="262" t="str">
        <f ca="true">+IF(OFFSET('Water Data'!$I$27,0,10*ROW('Water Data'!I55))="","",OFFSET('Water Data'!$I$27,0,10*ROW('Water Data'!I55)))</f>
        <v/>
      </c>
      <c r="CI61" s="262" t="str">
        <f ca="true">+IF(OFFSET('Water Data'!$I$28,0,10*ROW('Water Data'!I55))="","",OFFSET('Water Data'!$I$28,0,10*ROW('Water Data'!I55)))</f>
        <v/>
      </c>
      <c r="CJ61" s="262" t="str">
        <f ca="true">+IF(OFFSET('Water Data'!$I$29,0,10*ROW('Water Data'!I55))="","",OFFSET('Water Data'!$I$29,0,10*ROW('Water Data'!I55)))</f>
        <v/>
      </c>
      <c r="CK61" s="262" t="str">
        <f ca="true">+IF(OFFSET('Sanitation Data'!$D$28,0,10*ROW('Sanitation Data'!D55))="","",OFFSET('Sanitation Data'!$D$28,0,10*ROW('Sanitation Data'!D55)))</f>
        <v/>
      </c>
      <c r="CL61" s="262" t="str">
        <f ca="true">+IF(OFFSET('Sanitation Data'!$D$29,0,10*ROW('Sanitation Data'!D55))="","",OFFSET('Sanitation Data'!$D$29,0,10*ROW('Sanitation Data'!D55)))</f>
        <v/>
      </c>
      <c r="CM61" s="262" t="str">
        <f ca="true">+IF(OFFSET('Sanitation Data'!$D$30,0,10*ROW('Sanitation Data'!D55))="","",OFFSET('Sanitation Data'!$D$30,0,10*ROW('Sanitation Data'!D55)))</f>
        <v/>
      </c>
      <c r="CN61" s="262" t="str">
        <f ca="true">+IF(OFFSET('Sanitation Data'!$D$31,0,10*ROW('Sanitation Data'!D55))="","",OFFSET('Sanitation Data'!$D$31,0,10*ROW('Sanitation Data'!D55)))</f>
        <v/>
      </c>
      <c r="CO61" s="262" t="str">
        <f ca="true">+IF(OFFSET('Sanitation Data'!$D$32,0,10*ROW('Sanitation Data'!D55))="","",OFFSET('Sanitation Data'!$D$32,0,10*ROW('Sanitation Data'!D55)))</f>
        <v/>
      </c>
      <c r="CP61" s="262" t="str">
        <f ca="true">+IF(OFFSET('Sanitation Data'!$E$28,0,10*ROW('Sanitation Data'!E55))="","",OFFSET('Sanitation Data'!$E$28,0,10*ROW('Sanitation Data'!E55)))</f>
        <v/>
      </c>
      <c r="CQ61" s="262" t="str">
        <f ca="true">+IF(OFFSET('Sanitation Data'!$E$29,0,10*ROW('Sanitation Data'!E55))="","",OFFSET('Sanitation Data'!$E$29,0,10*ROW('Sanitation Data'!E55)))</f>
        <v/>
      </c>
      <c r="CR61" s="262" t="str">
        <f ca="true">+IF(OFFSET('Sanitation Data'!$E$30,0,10*ROW('Sanitation Data'!E55))="","",OFFSET('Sanitation Data'!$E$30,0,10*ROW('Sanitation Data'!E55)))</f>
        <v/>
      </c>
      <c r="CS61" s="262" t="str">
        <f ca="true">+IF(OFFSET('Sanitation Data'!$E$31,0,10*ROW('Sanitation Data'!E55))="","",OFFSET('Sanitation Data'!$E$31,0,10*ROW('Sanitation Data'!E55)))</f>
        <v/>
      </c>
      <c r="CT61" s="262" t="str">
        <f ca="true">+IF(OFFSET('Sanitation Data'!$E$32,0,10*ROW('Sanitation Data'!E55))="","",OFFSET('Sanitation Data'!$E$32,0,10*ROW('Sanitation Data'!E55)))</f>
        <v/>
      </c>
      <c r="CU61" s="262" t="str">
        <f ca="true">+IF(OFFSET('Sanitation Data'!$F$28,0,10*ROW('Sanitation Data'!F55))="","",OFFSET('Sanitation Data'!$F$28,0,10*ROW('Sanitation Data'!F55)))</f>
        <v/>
      </c>
      <c r="CV61" s="262" t="str">
        <f ca="true">+IF(OFFSET('Sanitation Data'!$F$29,0,10*ROW('Sanitation Data'!F55))="","",OFFSET('Sanitation Data'!$F$29,0,10*ROW('Sanitation Data'!F55)))</f>
        <v/>
      </c>
      <c r="CW61" s="262" t="str">
        <f ca="true">+IF(OFFSET('Sanitation Data'!$F$30,0,10*ROW('Sanitation Data'!F55))="","",OFFSET('Sanitation Data'!$F$30,0,10*ROW('Sanitation Data'!F55)))</f>
        <v/>
      </c>
      <c r="CX61" s="262" t="str">
        <f ca="true">+IF(OFFSET('Sanitation Data'!$F$31,0,10*ROW('Sanitation Data'!F55))="","",OFFSET('Sanitation Data'!$F$31,0,10*ROW('Sanitation Data'!F55)))</f>
        <v/>
      </c>
      <c r="CY61" s="262" t="str">
        <f ca="true">+IF(OFFSET('Sanitation Data'!$F$32,0,10*ROW('Sanitation Data'!F55))="","",OFFSET('Sanitation Data'!$F$32,0,10*ROW('Sanitation Data'!F55)))</f>
        <v/>
      </c>
      <c r="CZ61" s="262" t="str">
        <f ca="true">+IF(OFFSET('Sanitation Data'!$G$28,0,10*ROW('Sanitation Data'!G55))="","",OFFSET('Sanitation Data'!$G$28,0,10*ROW('Sanitation Data'!G55)))</f>
        <v/>
      </c>
      <c r="DA61" s="262" t="str">
        <f ca="true">+IF(OFFSET('Sanitation Data'!$G$29,0,10*ROW('Sanitation Data'!G55))="","",OFFSET('Sanitation Data'!$G$29,0,10*ROW('Sanitation Data'!G55)))</f>
        <v/>
      </c>
      <c r="DB61" s="262" t="str">
        <f ca="true">+IF(OFFSET('Sanitation Data'!$G$30,0,10*ROW('Sanitation Data'!G55))="","",OFFSET('Sanitation Data'!$G$30,0,10*ROW('Sanitation Data'!G55)))</f>
        <v/>
      </c>
      <c r="DC61" s="262" t="str">
        <f ca="true">+IF(OFFSET('Sanitation Data'!$G$31,0,10*ROW('Sanitation Data'!G55))="","",OFFSET('Sanitation Data'!$G$31,0,10*ROW('Sanitation Data'!G55)))</f>
        <v/>
      </c>
      <c r="DD61" s="262" t="str">
        <f ca="true">+IF(OFFSET('Sanitation Data'!$G$32,0,10*ROW('Sanitation Data'!G55))="","",OFFSET('Sanitation Data'!$G$32,0,10*ROW('Sanitation Data'!G55)))</f>
        <v/>
      </c>
      <c r="DE61" s="262" t="str">
        <f ca="true">+IF(OFFSET('Sanitation Data'!$H$28,0,10*ROW('Sanitation Data'!H55))="","",OFFSET('Sanitation Data'!$H$28,0,10*ROW('Sanitation Data'!H55)))</f>
        <v/>
      </c>
      <c r="DF61" s="262" t="str">
        <f ca="true">+IF(OFFSET('Sanitation Data'!$H$29,0,10*ROW('Sanitation Data'!H55))="","",OFFSET('Sanitation Data'!$H$29,0,10*ROW('Sanitation Data'!H55)))</f>
        <v/>
      </c>
      <c r="DG61" s="262" t="str">
        <f ca="true">+IF(OFFSET('Sanitation Data'!$H$30,0,10*ROW('Sanitation Data'!H55))="","",OFFSET('Sanitation Data'!$H$30,0,10*ROW('Sanitation Data'!H55)))</f>
        <v/>
      </c>
      <c r="DH61" s="262" t="str">
        <f ca="true">+IF(OFFSET('Sanitation Data'!$H$31,0,10*ROW('Sanitation Data'!H55))="","",OFFSET('Sanitation Data'!$H$31,0,10*ROW('Sanitation Data'!H55)))</f>
        <v/>
      </c>
      <c r="DI61" s="262" t="str">
        <f ca="true">+IF(OFFSET('Sanitation Data'!$H$32,0,10*ROW('Sanitation Data'!H55))="","",OFFSET('Sanitation Data'!$H$32,0,10*ROW('Sanitation Data'!H55)))</f>
        <v/>
      </c>
      <c r="DJ61" s="262" t="str">
        <f ca="true">+IF(OFFSET('Sanitation Data'!$I$28,0,10*ROW('Sanitation Data'!I55))="","",OFFSET('Sanitation Data'!$I$28,0,10*ROW('Sanitation Data'!I55)))</f>
        <v/>
      </c>
      <c r="DK61" s="262" t="str">
        <f ca="true">+IF(OFFSET('Sanitation Data'!$I$29,0,10*ROW('Sanitation Data'!I55))="","",OFFSET('Sanitation Data'!$I$29,0,10*ROW('Sanitation Data'!I55)))</f>
        <v/>
      </c>
      <c r="DL61" s="262" t="str">
        <f ca="true">+IF(OFFSET('Sanitation Data'!$I$30,0,10*ROW('Sanitation Data'!I55))="","",OFFSET('Sanitation Data'!$I$30,0,10*ROW('Sanitation Data'!I55)))</f>
        <v/>
      </c>
      <c r="DM61" s="262" t="str">
        <f ca="true">+IF(OFFSET('Sanitation Data'!$I$31,0,10*ROW('Sanitation Data'!I55))="","",OFFSET('Sanitation Data'!$I$31,0,10*ROW('Sanitation Data'!I55)))</f>
        <v/>
      </c>
      <c r="DN61" s="262" t="str">
        <f ca="true">+IF(OFFSET('Sanitation Data'!$I$32,0,10*ROW('Sanitation Data'!I55))="","",OFFSET('Sanitation Data'!$I$32,0,10*ROW('Sanitation Data'!I55)))</f>
        <v/>
      </c>
      <c r="DO61" s="262" t="str">
        <f ca="true">+IF(OFFSET('Hygiene Data'!$D$11,0,10*ROW('Hygiene Data'!D55))="","",OFFSET('Hygiene Data'!$D$11,0,10*ROW('Hygiene Data'!D55)))</f>
        <v/>
      </c>
      <c r="DP61" s="262" t="str">
        <f ca="true">+IF(OFFSET('Hygiene Data'!$D$12,0,10*ROW('Hygiene Data'!D55))="","",OFFSET('Hygiene Data'!$D$12,0,10*ROW('Hygiene Data'!D55)))</f>
        <v/>
      </c>
      <c r="DQ61" s="262" t="str">
        <f ca="true">+IF(OFFSET('Hygiene Data'!$D$13,0,10*ROW('Hygiene Data'!D55))="","",OFFSET('Hygiene Data'!$D$13,0,10*ROW('Hygiene Data'!D55)))</f>
        <v/>
      </c>
      <c r="DR61" s="262" t="str">
        <f ca="true">+IF(OFFSET('Hygiene Data'!$E$11,0,10*ROW('Hygiene Data'!E55))="","",OFFSET('Hygiene Data'!$E$11,0,10*ROW('Hygiene Data'!E55)))</f>
        <v/>
      </c>
      <c r="DS61" s="262" t="str">
        <f ca="true">+IF(OFFSET('Hygiene Data'!$E$12,0,10*ROW('Hygiene Data'!E55))="","",OFFSET('Hygiene Data'!$E$12,0,10*ROW('Hygiene Data'!E55)))</f>
        <v/>
      </c>
      <c r="DT61" s="262" t="str">
        <f ca="true">+IF(OFFSET('Hygiene Data'!$E$13,0,10*ROW('Hygiene Data'!E55))="","",OFFSET('Hygiene Data'!$E$13,0,10*ROW('Hygiene Data'!E55)))</f>
        <v/>
      </c>
      <c r="DU61" s="262" t="str">
        <f ca="true">+IF(OFFSET('Hygiene Data'!$F$11,0,10*ROW('Hygiene Data'!F55))="","",OFFSET('Hygiene Data'!$F$11,0,10*ROW('Hygiene Data'!F55)))</f>
        <v/>
      </c>
      <c r="DV61" s="262" t="str">
        <f ca="true">+IF(OFFSET('Hygiene Data'!$F$12,0,10*ROW('Hygiene Data'!F55))="","",OFFSET('Hygiene Data'!$F$12,0,10*ROW('Hygiene Data'!F55)))</f>
        <v/>
      </c>
      <c r="DW61" s="262" t="str">
        <f ca="true">+IF(OFFSET('Hygiene Data'!$F$13,0,10*ROW('Hygiene Data'!F55))="","",OFFSET('Hygiene Data'!$F$13,0,10*ROW('Hygiene Data'!F55)))</f>
        <v/>
      </c>
      <c r="DX61" s="262" t="str">
        <f ca="true">+IF(OFFSET('Hygiene Data'!$G$11,0,10*ROW('Hygiene Data'!G55))="","",OFFSET('Hygiene Data'!$G$11,0,10*ROW('Hygiene Data'!G55)))</f>
        <v/>
      </c>
      <c r="DY61" s="262" t="str">
        <f ca="true">+IF(OFFSET('Hygiene Data'!$G$12,0,10*ROW('Hygiene Data'!G55))="","",OFFSET('Hygiene Data'!$G$12,0,10*ROW('Hygiene Data'!G55)))</f>
        <v/>
      </c>
      <c r="DZ61" s="262" t="str">
        <f ca="true">+IF(OFFSET('Hygiene Data'!$G$13,0,10*ROW('Hygiene Data'!G55))="","",OFFSET('Hygiene Data'!$G$13,0,10*ROW('Hygiene Data'!G55)))</f>
        <v/>
      </c>
      <c r="EA61" s="262" t="str">
        <f ca="true">+IF(OFFSET('Hygiene Data'!$H$11,0,10*ROW('Hygiene Data'!H55))="","",OFFSET('Hygiene Data'!$H$11,0,10*ROW('Hygiene Data'!H55)))</f>
        <v/>
      </c>
      <c r="EB61" s="262" t="str">
        <f ca="true">+IF(OFFSET('Hygiene Data'!$H$12,0,10*ROW('Hygiene Data'!H55))="","",OFFSET('Hygiene Data'!$H$12,0,10*ROW('Hygiene Data'!H55)))</f>
        <v/>
      </c>
      <c r="EC61" s="262" t="str">
        <f ca="true">+IF(OFFSET('Hygiene Data'!$H$13,0,10*ROW('Hygiene Data'!H55))="","",OFFSET('Hygiene Data'!$H$13,0,10*ROW('Hygiene Data'!H55)))</f>
        <v/>
      </c>
      <c r="ED61" s="262" t="str">
        <f ca="true">+IF(OFFSET('Hygiene Data'!$I$11,0,10*ROW('Hygiene Data'!I55))="","",OFFSET('Hygiene Data'!$I$11,0,10*ROW('Hygiene Data'!I55)))</f>
        <v/>
      </c>
      <c r="EE61" s="262" t="str">
        <f ca="true">+IF(OFFSET('Hygiene Data'!$I$12,0,10*ROW('Hygiene Data'!I55))="","",OFFSET('Hygiene Data'!$I$12,0,10*ROW('Hygiene Data'!I55)))</f>
        <v/>
      </c>
      <c r="EF61" s="262"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8"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2"/>
      <c r="BS62" s="262" t="str">
        <f ca="true">+IF(OFFSET('Water Data'!$D$27,0,10*ROW('Water Data'!D56))="","",OFFSET('Water Data'!$D$27,0,10*ROW('Water Data'!D56)))</f>
        <v/>
      </c>
      <c r="BT62" s="262" t="str">
        <f ca="true">+IF(OFFSET('Water Data'!$D$28,0,10*ROW('Water Data'!D56))="","",OFFSET('Water Data'!$D$28,0,10*ROW('Water Data'!D56)))</f>
        <v/>
      </c>
      <c r="BU62" s="262" t="str">
        <f ca="true">+IF(OFFSET('Water Data'!$D$29,0,10*ROW('Water Data'!D56))="","",OFFSET('Water Data'!$D$29,0,10*ROW('Water Data'!D56)))</f>
        <v/>
      </c>
      <c r="BV62" s="262" t="str">
        <f ca="true">+IF(OFFSET('Water Data'!$E$27,0,10*ROW('Water Data'!E56))="","",OFFSET('Water Data'!$E$27,0,10*ROW('Water Data'!E56)))</f>
        <v/>
      </c>
      <c r="BW62" s="262" t="str">
        <f ca="true">+IF(OFFSET('Water Data'!$E$28,0,10*ROW('Water Data'!E56))="","",OFFSET('Water Data'!$E$28,0,10*ROW('Water Data'!E56)))</f>
        <v/>
      </c>
      <c r="BX62" s="262" t="str">
        <f ca="true">+IF(OFFSET('Water Data'!$E$29,0,10*ROW('Water Data'!E56))="","",OFFSET('Water Data'!$E$29,0,10*ROW('Water Data'!E56)))</f>
        <v/>
      </c>
      <c r="BY62" s="262" t="str">
        <f ca="true">+IF(OFFSET('Water Data'!$F$27,0,10*ROW('Water Data'!F56))="","",OFFSET('Water Data'!$F$27,0,10*ROW('Water Data'!F56)))</f>
        <v/>
      </c>
      <c r="BZ62" s="262" t="str">
        <f ca="true">+IF(OFFSET('Water Data'!$F$28,0,10*ROW('Water Data'!F56))="","",OFFSET('Water Data'!$F$28,0,10*ROW('Water Data'!F56)))</f>
        <v/>
      </c>
      <c r="CA62" s="262" t="str">
        <f ca="true">+IF(OFFSET('Water Data'!$F$29,0,10*ROW('Water Data'!F56))="","",OFFSET('Water Data'!$F$29,0,10*ROW('Water Data'!F56)))</f>
        <v/>
      </c>
      <c r="CB62" s="262" t="str">
        <f ca="true">+IF(OFFSET('Water Data'!$G$27,0,10*ROW('Water Data'!G56))="","",OFFSET('Water Data'!$G$27,0,10*ROW('Water Data'!G56)))</f>
        <v/>
      </c>
      <c r="CC62" s="262" t="str">
        <f ca="true">+IF(OFFSET('Water Data'!$G$28,0,10*ROW('Water Data'!G56))="","",OFFSET('Water Data'!$G$28,0,10*ROW('Water Data'!G56)))</f>
        <v/>
      </c>
      <c r="CD62" s="262" t="str">
        <f ca="true">+IF(OFFSET('Water Data'!$G$29,0,10*ROW('Water Data'!G56))="","",OFFSET('Water Data'!$G$29,0,10*ROW('Water Data'!G56)))</f>
        <v/>
      </c>
      <c r="CE62" s="262" t="str">
        <f ca="true">+IF(OFFSET('Water Data'!$H$27,0,10*ROW('Water Data'!H56))="","",OFFSET('Water Data'!$H$27,0,10*ROW('Water Data'!H56)))</f>
        <v/>
      </c>
      <c r="CF62" s="262" t="str">
        <f ca="true">+IF(OFFSET('Water Data'!$H$28,0,10*ROW('Water Data'!H56))="","",OFFSET('Water Data'!$H$28,0,10*ROW('Water Data'!H56)))</f>
        <v/>
      </c>
      <c r="CG62" s="262" t="str">
        <f ca="true">+IF(OFFSET('Water Data'!$H$29,0,10*ROW('Water Data'!H56))="","",OFFSET('Water Data'!$H$29,0,10*ROW('Water Data'!H56)))</f>
        <v/>
      </c>
      <c r="CH62" s="262" t="str">
        <f ca="true">+IF(OFFSET('Water Data'!$I$27,0,10*ROW('Water Data'!I56))="","",OFFSET('Water Data'!$I$27,0,10*ROW('Water Data'!I56)))</f>
        <v/>
      </c>
      <c r="CI62" s="262" t="str">
        <f ca="true">+IF(OFFSET('Water Data'!$I$28,0,10*ROW('Water Data'!I56))="","",OFFSET('Water Data'!$I$28,0,10*ROW('Water Data'!I56)))</f>
        <v/>
      </c>
      <c r="CJ62" s="262" t="str">
        <f ca="true">+IF(OFFSET('Water Data'!$I$29,0,10*ROW('Water Data'!I56))="","",OFFSET('Water Data'!$I$29,0,10*ROW('Water Data'!I56)))</f>
        <v/>
      </c>
      <c r="CK62" s="262" t="str">
        <f ca="true">+IF(OFFSET('Sanitation Data'!$D$28,0,10*ROW('Sanitation Data'!D56))="","",OFFSET('Sanitation Data'!$D$28,0,10*ROW('Sanitation Data'!D56)))</f>
        <v/>
      </c>
      <c r="CL62" s="262" t="str">
        <f ca="true">+IF(OFFSET('Sanitation Data'!$D$29,0,10*ROW('Sanitation Data'!D56))="","",OFFSET('Sanitation Data'!$D$29,0,10*ROW('Sanitation Data'!D56)))</f>
        <v/>
      </c>
      <c r="CM62" s="262" t="str">
        <f ca="true">+IF(OFFSET('Sanitation Data'!$D$30,0,10*ROW('Sanitation Data'!D56))="","",OFFSET('Sanitation Data'!$D$30,0,10*ROW('Sanitation Data'!D56)))</f>
        <v/>
      </c>
      <c r="CN62" s="262" t="str">
        <f ca="true">+IF(OFFSET('Sanitation Data'!$D$31,0,10*ROW('Sanitation Data'!D56))="","",OFFSET('Sanitation Data'!$D$31,0,10*ROW('Sanitation Data'!D56)))</f>
        <v/>
      </c>
      <c r="CO62" s="262" t="str">
        <f ca="true">+IF(OFFSET('Sanitation Data'!$D$32,0,10*ROW('Sanitation Data'!D56))="","",OFFSET('Sanitation Data'!$D$32,0,10*ROW('Sanitation Data'!D56)))</f>
        <v/>
      </c>
      <c r="CP62" s="262" t="str">
        <f ca="true">+IF(OFFSET('Sanitation Data'!$E$28,0,10*ROW('Sanitation Data'!E56))="","",OFFSET('Sanitation Data'!$E$28,0,10*ROW('Sanitation Data'!E56)))</f>
        <v/>
      </c>
      <c r="CQ62" s="262" t="str">
        <f ca="true">+IF(OFFSET('Sanitation Data'!$E$29,0,10*ROW('Sanitation Data'!E56))="","",OFFSET('Sanitation Data'!$E$29,0,10*ROW('Sanitation Data'!E56)))</f>
        <v/>
      </c>
      <c r="CR62" s="262" t="str">
        <f ca="true">+IF(OFFSET('Sanitation Data'!$E$30,0,10*ROW('Sanitation Data'!E56))="","",OFFSET('Sanitation Data'!$E$30,0,10*ROW('Sanitation Data'!E56)))</f>
        <v/>
      </c>
      <c r="CS62" s="262" t="str">
        <f ca="true">+IF(OFFSET('Sanitation Data'!$E$31,0,10*ROW('Sanitation Data'!E56))="","",OFFSET('Sanitation Data'!$E$31,0,10*ROW('Sanitation Data'!E56)))</f>
        <v/>
      </c>
      <c r="CT62" s="262" t="str">
        <f ca="true">+IF(OFFSET('Sanitation Data'!$E$32,0,10*ROW('Sanitation Data'!E56))="","",OFFSET('Sanitation Data'!$E$32,0,10*ROW('Sanitation Data'!E56)))</f>
        <v/>
      </c>
      <c r="CU62" s="262" t="str">
        <f ca="true">+IF(OFFSET('Sanitation Data'!$F$28,0,10*ROW('Sanitation Data'!F56))="","",OFFSET('Sanitation Data'!$F$28,0,10*ROW('Sanitation Data'!F56)))</f>
        <v/>
      </c>
      <c r="CV62" s="262" t="str">
        <f ca="true">+IF(OFFSET('Sanitation Data'!$F$29,0,10*ROW('Sanitation Data'!F56))="","",OFFSET('Sanitation Data'!$F$29,0,10*ROW('Sanitation Data'!F56)))</f>
        <v/>
      </c>
      <c r="CW62" s="262" t="str">
        <f ca="true">+IF(OFFSET('Sanitation Data'!$F$30,0,10*ROW('Sanitation Data'!F56))="","",OFFSET('Sanitation Data'!$F$30,0,10*ROW('Sanitation Data'!F56)))</f>
        <v/>
      </c>
      <c r="CX62" s="262" t="str">
        <f ca="true">+IF(OFFSET('Sanitation Data'!$F$31,0,10*ROW('Sanitation Data'!F56))="","",OFFSET('Sanitation Data'!$F$31,0,10*ROW('Sanitation Data'!F56)))</f>
        <v/>
      </c>
      <c r="CY62" s="262" t="str">
        <f ca="true">+IF(OFFSET('Sanitation Data'!$F$32,0,10*ROW('Sanitation Data'!F56))="","",OFFSET('Sanitation Data'!$F$32,0,10*ROW('Sanitation Data'!F56)))</f>
        <v/>
      </c>
      <c r="CZ62" s="262" t="str">
        <f ca="true">+IF(OFFSET('Sanitation Data'!$G$28,0,10*ROW('Sanitation Data'!G56))="","",OFFSET('Sanitation Data'!$G$28,0,10*ROW('Sanitation Data'!G56)))</f>
        <v/>
      </c>
      <c r="DA62" s="262" t="str">
        <f ca="true">+IF(OFFSET('Sanitation Data'!$G$29,0,10*ROW('Sanitation Data'!G56))="","",OFFSET('Sanitation Data'!$G$29,0,10*ROW('Sanitation Data'!G56)))</f>
        <v/>
      </c>
      <c r="DB62" s="262" t="str">
        <f ca="true">+IF(OFFSET('Sanitation Data'!$G$30,0,10*ROW('Sanitation Data'!G56))="","",OFFSET('Sanitation Data'!$G$30,0,10*ROW('Sanitation Data'!G56)))</f>
        <v/>
      </c>
      <c r="DC62" s="262" t="str">
        <f ca="true">+IF(OFFSET('Sanitation Data'!$G$31,0,10*ROW('Sanitation Data'!G56))="","",OFFSET('Sanitation Data'!$G$31,0,10*ROW('Sanitation Data'!G56)))</f>
        <v/>
      </c>
      <c r="DD62" s="262" t="str">
        <f ca="true">+IF(OFFSET('Sanitation Data'!$G$32,0,10*ROW('Sanitation Data'!G56))="","",OFFSET('Sanitation Data'!$G$32,0,10*ROW('Sanitation Data'!G56)))</f>
        <v/>
      </c>
      <c r="DE62" s="262" t="str">
        <f ca="true">+IF(OFFSET('Sanitation Data'!$H$28,0,10*ROW('Sanitation Data'!H56))="","",OFFSET('Sanitation Data'!$H$28,0,10*ROW('Sanitation Data'!H56)))</f>
        <v/>
      </c>
      <c r="DF62" s="262" t="str">
        <f ca="true">+IF(OFFSET('Sanitation Data'!$H$29,0,10*ROW('Sanitation Data'!H56))="","",OFFSET('Sanitation Data'!$H$29,0,10*ROW('Sanitation Data'!H56)))</f>
        <v/>
      </c>
      <c r="DG62" s="262" t="str">
        <f ca="true">+IF(OFFSET('Sanitation Data'!$H$30,0,10*ROW('Sanitation Data'!H56))="","",OFFSET('Sanitation Data'!$H$30,0,10*ROW('Sanitation Data'!H56)))</f>
        <v/>
      </c>
      <c r="DH62" s="262" t="str">
        <f ca="true">+IF(OFFSET('Sanitation Data'!$H$31,0,10*ROW('Sanitation Data'!H56))="","",OFFSET('Sanitation Data'!$H$31,0,10*ROW('Sanitation Data'!H56)))</f>
        <v/>
      </c>
      <c r="DI62" s="262" t="str">
        <f ca="true">+IF(OFFSET('Sanitation Data'!$H$32,0,10*ROW('Sanitation Data'!H56))="","",OFFSET('Sanitation Data'!$H$32,0,10*ROW('Sanitation Data'!H56)))</f>
        <v/>
      </c>
      <c r="DJ62" s="262" t="str">
        <f ca="true">+IF(OFFSET('Sanitation Data'!$I$28,0,10*ROW('Sanitation Data'!I56))="","",OFFSET('Sanitation Data'!$I$28,0,10*ROW('Sanitation Data'!I56)))</f>
        <v/>
      </c>
      <c r="DK62" s="262" t="str">
        <f ca="true">+IF(OFFSET('Sanitation Data'!$I$29,0,10*ROW('Sanitation Data'!I56))="","",OFFSET('Sanitation Data'!$I$29,0,10*ROW('Sanitation Data'!I56)))</f>
        <v/>
      </c>
      <c r="DL62" s="262" t="str">
        <f ca="true">+IF(OFFSET('Sanitation Data'!$I$30,0,10*ROW('Sanitation Data'!I56))="","",OFFSET('Sanitation Data'!$I$30,0,10*ROW('Sanitation Data'!I56)))</f>
        <v/>
      </c>
      <c r="DM62" s="262" t="str">
        <f ca="true">+IF(OFFSET('Sanitation Data'!$I$31,0,10*ROW('Sanitation Data'!I56))="","",OFFSET('Sanitation Data'!$I$31,0,10*ROW('Sanitation Data'!I56)))</f>
        <v/>
      </c>
      <c r="DN62" s="262" t="str">
        <f ca="true">+IF(OFFSET('Sanitation Data'!$I$32,0,10*ROW('Sanitation Data'!I56))="","",OFFSET('Sanitation Data'!$I$32,0,10*ROW('Sanitation Data'!I56)))</f>
        <v/>
      </c>
      <c r="DO62" s="262" t="str">
        <f ca="true">+IF(OFFSET('Hygiene Data'!$D$11,0,10*ROW('Hygiene Data'!D56))="","",OFFSET('Hygiene Data'!$D$11,0,10*ROW('Hygiene Data'!D56)))</f>
        <v/>
      </c>
      <c r="DP62" s="262" t="str">
        <f ca="true">+IF(OFFSET('Hygiene Data'!$D$12,0,10*ROW('Hygiene Data'!D56))="","",OFFSET('Hygiene Data'!$D$12,0,10*ROW('Hygiene Data'!D56)))</f>
        <v/>
      </c>
      <c r="DQ62" s="262" t="str">
        <f ca="true">+IF(OFFSET('Hygiene Data'!$D$13,0,10*ROW('Hygiene Data'!D56))="","",OFFSET('Hygiene Data'!$D$13,0,10*ROW('Hygiene Data'!D56)))</f>
        <v/>
      </c>
      <c r="DR62" s="262" t="str">
        <f ca="true">+IF(OFFSET('Hygiene Data'!$E$11,0,10*ROW('Hygiene Data'!E56))="","",OFFSET('Hygiene Data'!$E$11,0,10*ROW('Hygiene Data'!E56)))</f>
        <v/>
      </c>
      <c r="DS62" s="262" t="str">
        <f ca="true">+IF(OFFSET('Hygiene Data'!$E$12,0,10*ROW('Hygiene Data'!E56))="","",OFFSET('Hygiene Data'!$E$12,0,10*ROW('Hygiene Data'!E56)))</f>
        <v/>
      </c>
      <c r="DT62" s="262" t="str">
        <f ca="true">+IF(OFFSET('Hygiene Data'!$E$13,0,10*ROW('Hygiene Data'!E56))="","",OFFSET('Hygiene Data'!$E$13,0,10*ROW('Hygiene Data'!E56)))</f>
        <v/>
      </c>
      <c r="DU62" s="262" t="str">
        <f ca="true">+IF(OFFSET('Hygiene Data'!$F$11,0,10*ROW('Hygiene Data'!F56))="","",OFFSET('Hygiene Data'!$F$11,0,10*ROW('Hygiene Data'!F56)))</f>
        <v/>
      </c>
      <c r="DV62" s="262" t="str">
        <f ca="true">+IF(OFFSET('Hygiene Data'!$F$12,0,10*ROW('Hygiene Data'!F56))="","",OFFSET('Hygiene Data'!$F$12,0,10*ROW('Hygiene Data'!F56)))</f>
        <v/>
      </c>
      <c r="DW62" s="262" t="str">
        <f ca="true">+IF(OFFSET('Hygiene Data'!$F$13,0,10*ROW('Hygiene Data'!F56))="","",OFFSET('Hygiene Data'!$F$13,0,10*ROW('Hygiene Data'!F56)))</f>
        <v/>
      </c>
      <c r="DX62" s="262" t="str">
        <f ca="true">+IF(OFFSET('Hygiene Data'!$G$11,0,10*ROW('Hygiene Data'!G56))="","",OFFSET('Hygiene Data'!$G$11,0,10*ROW('Hygiene Data'!G56)))</f>
        <v/>
      </c>
      <c r="DY62" s="262" t="str">
        <f ca="true">+IF(OFFSET('Hygiene Data'!$G$12,0,10*ROW('Hygiene Data'!G56))="","",OFFSET('Hygiene Data'!$G$12,0,10*ROW('Hygiene Data'!G56)))</f>
        <v/>
      </c>
      <c r="DZ62" s="262" t="str">
        <f ca="true">+IF(OFFSET('Hygiene Data'!$G$13,0,10*ROW('Hygiene Data'!G56))="","",OFFSET('Hygiene Data'!$G$13,0,10*ROW('Hygiene Data'!G56)))</f>
        <v/>
      </c>
      <c r="EA62" s="262" t="str">
        <f ca="true">+IF(OFFSET('Hygiene Data'!$H$11,0,10*ROW('Hygiene Data'!H56))="","",OFFSET('Hygiene Data'!$H$11,0,10*ROW('Hygiene Data'!H56)))</f>
        <v/>
      </c>
      <c r="EB62" s="262" t="str">
        <f ca="true">+IF(OFFSET('Hygiene Data'!$H$12,0,10*ROW('Hygiene Data'!H56))="","",OFFSET('Hygiene Data'!$H$12,0,10*ROW('Hygiene Data'!H56)))</f>
        <v/>
      </c>
      <c r="EC62" s="262" t="str">
        <f ca="true">+IF(OFFSET('Hygiene Data'!$H$13,0,10*ROW('Hygiene Data'!H56))="","",OFFSET('Hygiene Data'!$H$13,0,10*ROW('Hygiene Data'!H56)))</f>
        <v/>
      </c>
      <c r="ED62" s="262" t="str">
        <f ca="true">+IF(OFFSET('Hygiene Data'!$I$11,0,10*ROW('Hygiene Data'!I56))="","",OFFSET('Hygiene Data'!$I$11,0,10*ROW('Hygiene Data'!I56)))</f>
        <v/>
      </c>
      <c r="EE62" s="262" t="str">
        <f ca="true">+IF(OFFSET('Hygiene Data'!$I$12,0,10*ROW('Hygiene Data'!I56))="","",OFFSET('Hygiene Data'!$I$12,0,10*ROW('Hygiene Data'!I56)))</f>
        <v/>
      </c>
      <c r="EF62" s="262"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8"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2"/>
      <c r="BS63" s="262" t="str">
        <f ca="true">+IF(OFFSET('Water Data'!$D$27,0,10*ROW('Water Data'!D57))="","",OFFSET('Water Data'!$D$27,0,10*ROW('Water Data'!D57)))</f>
        <v/>
      </c>
      <c r="BT63" s="262" t="str">
        <f ca="true">+IF(OFFSET('Water Data'!$D$28,0,10*ROW('Water Data'!D57))="","",OFFSET('Water Data'!$D$28,0,10*ROW('Water Data'!D57)))</f>
        <v/>
      </c>
      <c r="BU63" s="262" t="str">
        <f ca="true">+IF(OFFSET('Water Data'!$D$29,0,10*ROW('Water Data'!D57))="","",OFFSET('Water Data'!$D$29,0,10*ROW('Water Data'!D57)))</f>
        <v/>
      </c>
      <c r="BV63" s="262" t="str">
        <f ca="true">+IF(OFFSET('Water Data'!$E$27,0,10*ROW('Water Data'!E57))="","",OFFSET('Water Data'!$E$27,0,10*ROW('Water Data'!E57)))</f>
        <v/>
      </c>
      <c r="BW63" s="262" t="str">
        <f ca="true">+IF(OFFSET('Water Data'!$E$28,0,10*ROW('Water Data'!E57))="","",OFFSET('Water Data'!$E$28,0,10*ROW('Water Data'!E57)))</f>
        <v/>
      </c>
      <c r="BX63" s="262" t="str">
        <f ca="true">+IF(OFFSET('Water Data'!$E$29,0,10*ROW('Water Data'!E57))="","",OFFSET('Water Data'!$E$29,0,10*ROW('Water Data'!E57)))</f>
        <v/>
      </c>
      <c r="BY63" s="262" t="str">
        <f ca="true">+IF(OFFSET('Water Data'!$F$27,0,10*ROW('Water Data'!F57))="","",OFFSET('Water Data'!$F$27,0,10*ROW('Water Data'!F57)))</f>
        <v/>
      </c>
      <c r="BZ63" s="262" t="str">
        <f ca="true">+IF(OFFSET('Water Data'!$F$28,0,10*ROW('Water Data'!F57))="","",OFFSET('Water Data'!$F$28,0,10*ROW('Water Data'!F57)))</f>
        <v/>
      </c>
      <c r="CA63" s="262" t="str">
        <f ca="true">+IF(OFFSET('Water Data'!$F$29,0,10*ROW('Water Data'!F57))="","",OFFSET('Water Data'!$F$29,0,10*ROW('Water Data'!F57)))</f>
        <v/>
      </c>
      <c r="CB63" s="262" t="str">
        <f ca="true">+IF(OFFSET('Water Data'!$G$27,0,10*ROW('Water Data'!G57))="","",OFFSET('Water Data'!$G$27,0,10*ROW('Water Data'!G57)))</f>
        <v/>
      </c>
      <c r="CC63" s="262" t="str">
        <f ca="true">+IF(OFFSET('Water Data'!$G$28,0,10*ROW('Water Data'!G57))="","",OFFSET('Water Data'!$G$28,0,10*ROW('Water Data'!G57)))</f>
        <v/>
      </c>
      <c r="CD63" s="262" t="str">
        <f ca="true">+IF(OFFSET('Water Data'!$G$29,0,10*ROW('Water Data'!G57))="","",OFFSET('Water Data'!$G$29,0,10*ROW('Water Data'!G57)))</f>
        <v/>
      </c>
      <c r="CE63" s="262" t="str">
        <f ca="true">+IF(OFFSET('Water Data'!$H$27,0,10*ROW('Water Data'!H57))="","",OFFSET('Water Data'!$H$27,0,10*ROW('Water Data'!H57)))</f>
        <v/>
      </c>
      <c r="CF63" s="262" t="str">
        <f ca="true">+IF(OFFSET('Water Data'!$H$28,0,10*ROW('Water Data'!H57))="","",OFFSET('Water Data'!$H$28,0,10*ROW('Water Data'!H57)))</f>
        <v/>
      </c>
      <c r="CG63" s="262" t="str">
        <f ca="true">+IF(OFFSET('Water Data'!$H$29,0,10*ROW('Water Data'!H57))="","",OFFSET('Water Data'!$H$29,0,10*ROW('Water Data'!H57)))</f>
        <v/>
      </c>
      <c r="CH63" s="262" t="str">
        <f ca="true">+IF(OFFSET('Water Data'!$I$27,0,10*ROW('Water Data'!I57))="","",OFFSET('Water Data'!$I$27,0,10*ROW('Water Data'!I57)))</f>
        <v/>
      </c>
      <c r="CI63" s="262" t="str">
        <f ca="true">+IF(OFFSET('Water Data'!$I$28,0,10*ROW('Water Data'!I57))="","",OFFSET('Water Data'!$I$28,0,10*ROW('Water Data'!I57)))</f>
        <v/>
      </c>
      <c r="CJ63" s="262" t="str">
        <f ca="true">+IF(OFFSET('Water Data'!$I$29,0,10*ROW('Water Data'!I57))="","",OFFSET('Water Data'!$I$29,0,10*ROW('Water Data'!I57)))</f>
        <v/>
      </c>
      <c r="CK63" s="262" t="str">
        <f ca="true">+IF(OFFSET('Sanitation Data'!$D$28,0,10*ROW('Sanitation Data'!D57))="","",OFFSET('Sanitation Data'!$D$28,0,10*ROW('Sanitation Data'!D57)))</f>
        <v/>
      </c>
      <c r="CL63" s="262" t="str">
        <f ca="true">+IF(OFFSET('Sanitation Data'!$D$29,0,10*ROW('Sanitation Data'!D57))="","",OFFSET('Sanitation Data'!$D$29,0,10*ROW('Sanitation Data'!D57)))</f>
        <v/>
      </c>
      <c r="CM63" s="262" t="str">
        <f ca="true">+IF(OFFSET('Sanitation Data'!$D$30,0,10*ROW('Sanitation Data'!D57))="","",OFFSET('Sanitation Data'!$D$30,0,10*ROW('Sanitation Data'!D57)))</f>
        <v/>
      </c>
      <c r="CN63" s="262" t="str">
        <f ca="true">+IF(OFFSET('Sanitation Data'!$D$31,0,10*ROW('Sanitation Data'!D57))="","",OFFSET('Sanitation Data'!$D$31,0,10*ROW('Sanitation Data'!D57)))</f>
        <v/>
      </c>
      <c r="CO63" s="262" t="str">
        <f ca="true">+IF(OFFSET('Sanitation Data'!$D$32,0,10*ROW('Sanitation Data'!D57))="","",OFFSET('Sanitation Data'!$D$32,0,10*ROW('Sanitation Data'!D57)))</f>
        <v/>
      </c>
      <c r="CP63" s="262" t="str">
        <f ca="true">+IF(OFFSET('Sanitation Data'!$E$28,0,10*ROW('Sanitation Data'!E57))="","",OFFSET('Sanitation Data'!$E$28,0,10*ROW('Sanitation Data'!E57)))</f>
        <v/>
      </c>
      <c r="CQ63" s="262" t="str">
        <f ca="true">+IF(OFFSET('Sanitation Data'!$E$29,0,10*ROW('Sanitation Data'!E57))="","",OFFSET('Sanitation Data'!$E$29,0,10*ROW('Sanitation Data'!E57)))</f>
        <v/>
      </c>
      <c r="CR63" s="262" t="str">
        <f ca="true">+IF(OFFSET('Sanitation Data'!$E$30,0,10*ROW('Sanitation Data'!E57))="","",OFFSET('Sanitation Data'!$E$30,0,10*ROW('Sanitation Data'!E57)))</f>
        <v/>
      </c>
      <c r="CS63" s="262" t="str">
        <f ca="true">+IF(OFFSET('Sanitation Data'!$E$31,0,10*ROW('Sanitation Data'!E57))="","",OFFSET('Sanitation Data'!$E$31,0,10*ROW('Sanitation Data'!E57)))</f>
        <v/>
      </c>
      <c r="CT63" s="262" t="str">
        <f ca="true">+IF(OFFSET('Sanitation Data'!$E$32,0,10*ROW('Sanitation Data'!E57))="","",OFFSET('Sanitation Data'!$E$32,0,10*ROW('Sanitation Data'!E57)))</f>
        <v/>
      </c>
      <c r="CU63" s="262" t="str">
        <f ca="true">+IF(OFFSET('Sanitation Data'!$F$28,0,10*ROW('Sanitation Data'!F57))="","",OFFSET('Sanitation Data'!$F$28,0,10*ROW('Sanitation Data'!F57)))</f>
        <v/>
      </c>
      <c r="CV63" s="262" t="str">
        <f ca="true">+IF(OFFSET('Sanitation Data'!$F$29,0,10*ROW('Sanitation Data'!F57))="","",OFFSET('Sanitation Data'!$F$29,0,10*ROW('Sanitation Data'!F57)))</f>
        <v/>
      </c>
      <c r="CW63" s="262" t="str">
        <f ca="true">+IF(OFFSET('Sanitation Data'!$F$30,0,10*ROW('Sanitation Data'!F57))="","",OFFSET('Sanitation Data'!$F$30,0,10*ROW('Sanitation Data'!F57)))</f>
        <v/>
      </c>
      <c r="CX63" s="262" t="str">
        <f ca="true">+IF(OFFSET('Sanitation Data'!$F$31,0,10*ROW('Sanitation Data'!F57))="","",OFFSET('Sanitation Data'!$F$31,0,10*ROW('Sanitation Data'!F57)))</f>
        <v/>
      </c>
      <c r="CY63" s="262" t="str">
        <f ca="true">+IF(OFFSET('Sanitation Data'!$F$32,0,10*ROW('Sanitation Data'!F57))="","",OFFSET('Sanitation Data'!$F$32,0,10*ROW('Sanitation Data'!F57)))</f>
        <v/>
      </c>
      <c r="CZ63" s="262" t="str">
        <f ca="true">+IF(OFFSET('Sanitation Data'!$G$28,0,10*ROW('Sanitation Data'!G57))="","",OFFSET('Sanitation Data'!$G$28,0,10*ROW('Sanitation Data'!G57)))</f>
        <v/>
      </c>
      <c r="DA63" s="262" t="str">
        <f ca="true">+IF(OFFSET('Sanitation Data'!$G$29,0,10*ROW('Sanitation Data'!G57))="","",OFFSET('Sanitation Data'!$G$29,0,10*ROW('Sanitation Data'!G57)))</f>
        <v/>
      </c>
      <c r="DB63" s="262" t="str">
        <f ca="true">+IF(OFFSET('Sanitation Data'!$G$30,0,10*ROW('Sanitation Data'!G57))="","",OFFSET('Sanitation Data'!$G$30,0,10*ROW('Sanitation Data'!G57)))</f>
        <v/>
      </c>
      <c r="DC63" s="262" t="str">
        <f ca="true">+IF(OFFSET('Sanitation Data'!$G$31,0,10*ROW('Sanitation Data'!G57))="","",OFFSET('Sanitation Data'!$G$31,0,10*ROW('Sanitation Data'!G57)))</f>
        <v/>
      </c>
      <c r="DD63" s="262" t="str">
        <f ca="true">+IF(OFFSET('Sanitation Data'!$G$32,0,10*ROW('Sanitation Data'!G57))="","",OFFSET('Sanitation Data'!$G$32,0,10*ROW('Sanitation Data'!G57)))</f>
        <v/>
      </c>
      <c r="DE63" s="262" t="str">
        <f ca="true">+IF(OFFSET('Sanitation Data'!$H$28,0,10*ROW('Sanitation Data'!H57))="","",OFFSET('Sanitation Data'!$H$28,0,10*ROW('Sanitation Data'!H57)))</f>
        <v/>
      </c>
      <c r="DF63" s="262" t="str">
        <f ca="true">+IF(OFFSET('Sanitation Data'!$H$29,0,10*ROW('Sanitation Data'!H57))="","",OFFSET('Sanitation Data'!$H$29,0,10*ROW('Sanitation Data'!H57)))</f>
        <v/>
      </c>
      <c r="DG63" s="262" t="str">
        <f ca="true">+IF(OFFSET('Sanitation Data'!$H$30,0,10*ROW('Sanitation Data'!H57))="","",OFFSET('Sanitation Data'!$H$30,0,10*ROW('Sanitation Data'!H57)))</f>
        <v/>
      </c>
      <c r="DH63" s="262" t="str">
        <f ca="true">+IF(OFFSET('Sanitation Data'!$H$31,0,10*ROW('Sanitation Data'!H57))="","",OFFSET('Sanitation Data'!$H$31,0,10*ROW('Sanitation Data'!H57)))</f>
        <v/>
      </c>
      <c r="DI63" s="262" t="str">
        <f ca="true">+IF(OFFSET('Sanitation Data'!$H$32,0,10*ROW('Sanitation Data'!H57))="","",OFFSET('Sanitation Data'!$H$32,0,10*ROW('Sanitation Data'!H57)))</f>
        <v/>
      </c>
      <c r="DJ63" s="262" t="str">
        <f ca="true">+IF(OFFSET('Sanitation Data'!$I$28,0,10*ROW('Sanitation Data'!I57))="","",OFFSET('Sanitation Data'!$I$28,0,10*ROW('Sanitation Data'!I57)))</f>
        <v/>
      </c>
      <c r="DK63" s="262" t="str">
        <f ca="true">+IF(OFFSET('Sanitation Data'!$I$29,0,10*ROW('Sanitation Data'!I57))="","",OFFSET('Sanitation Data'!$I$29,0,10*ROW('Sanitation Data'!I57)))</f>
        <v/>
      </c>
      <c r="DL63" s="262" t="str">
        <f ca="true">+IF(OFFSET('Sanitation Data'!$I$30,0,10*ROW('Sanitation Data'!I57))="","",OFFSET('Sanitation Data'!$I$30,0,10*ROW('Sanitation Data'!I57)))</f>
        <v/>
      </c>
      <c r="DM63" s="262" t="str">
        <f ca="true">+IF(OFFSET('Sanitation Data'!$I$31,0,10*ROW('Sanitation Data'!I57))="","",OFFSET('Sanitation Data'!$I$31,0,10*ROW('Sanitation Data'!I57)))</f>
        <v/>
      </c>
      <c r="DN63" s="262" t="str">
        <f ca="true">+IF(OFFSET('Sanitation Data'!$I$32,0,10*ROW('Sanitation Data'!I57))="","",OFFSET('Sanitation Data'!$I$32,0,10*ROW('Sanitation Data'!I57)))</f>
        <v/>
      </c>
      <c r="DO63" s="262" t="str">
        <f ca="true">+IF(OFFSET('Hygiene Data'!$D$11,0,10*ROW('Hygiene Data'!D57))="","",OFFSET('Hygiene Data'!$D$11,0,10*ROW('Hygiene Data'!D57)))</f>
        <v/>
      </c>
      <c r="DP63" s="262" t="str">
        <f ca="true">+IF(OFFSET('Hygiene Data'!$D$12,0,10*ROW('Hygiene Data'!D57))="","",OFFSET('Hygiene Data'!$D$12,0,10*ROW('Hygiene Data'!D57)))</f>
        <v/>
      </c>
      <c r="DQ63" s="262" t="str">
        <f ca="true">+IF(OFFSET('Hygiene Data'!$D$13,0,10*ROW('Hygiene Data'!D57))="","",OFFSET('Hygiene Data'!$D$13,0,10*ROW('Hygiene Data'!D57)))</f>
        <v/>
      </c>
      <c r="DR63" s="262" t="str">
        <f ca="true">+IF(OFFSET('Hygiene Data'!$E$11,0,10*ROW('Hygiene Data'!E57))="","",OFFSET('Hygiene Data'!$E$11,0,10*ROW('Hygiene Data'!E57)))</f>
        <v/>
      </c>
      <c r="DS63" s="262" t="str">
        <f ca="true">+IF(OFFSET('Hygiene Data'!$E$12,0,10*ROW('Hygiene Data'!E57))="","",OFFSET('Hygiene Data'!$E$12,0,10*ROW('Hygiene Data'!E57)))</f>
        <v/>
      </c>
      <c r="DT63" s="262" t="str">
        <f ca="true">+IF(OFFSET('Hygiene Data'!$E$13,0,10*ROW('Hygiene Data'!E57))="","",OFFSET('Hygiene Data'!$E$13,0,10*ROW('Hygiene Data'!E57)))</f>
        <v/>
      </c>
      <c r="DU63" s="262" t="str">
        <f ca="true">+IF(OFFSET('Hygiene Data'!$F$11,0,10*ROW('Hygiene Data'!F57))="","",OFFSET('Hygiene Data'!$F$11,0,10*ROW('Hygiene Data'!F57)))</f>
        <v/>
      </c>
      <c r="DV63" s="262" t="str">
        <f ca="true">+IF(OFFSET('Hygiene Data'!$F$12,0,10*ROW('Hygiene Data'!F57))="","",OFFSET('Hygiene Data'!$F$12,0,10*ROW('Hygiene Data'!F57)))</f>
        <v/>
      </c>
      <c r="DW63" s="262" t="str">
        <f ca="true">+IF(OFFSET('Hygiene Data'!$F$13,0,10*ROW('Hygiene Data'!F57))="","",OFFSET('Hygiene Data'!$F$13,0,10*ROW('Hygiene Data'!F57)))</f>
        <v/>
      </c>
      <c r="DX63" s="262" t="str">
        <f ca="true">+IF(OFFSET('Hygiene Data'!$G$11,0,10*ROW('Hygiene Data'!G57))="","",OFFSET('Hygiene Data'!$G$11,0,10*ROW('Hygiene Data'!G57)))</f>
        <v/>
      </c>
      <c r="DY63" s="262" t="str">
        <f ca="true">+IF(OFFSET('Hygiene Data'!$G$12,0,10*ROW('Hygiene Data'!G57))="","",OFFSET('Hygiene Data'!$G$12,0,10*ROW('Hygiene Data'!G57)))</f>
        <v/>
      </c>
      <c r="DZ63" s="262" t="str">
        <f ca="true">+IF(OFFSET('Hygiene Data'!$G$13,0,10*ROW('Hygiene Data'!G57))="","",OFFSET('Hygiene Data'!$G$13,0,10*ROW('Hygiene Data'!G57)))</f>
        <v/>
      </c>
      <c r="EA63" s="262" t="str">
        <f ca="true">+IF(OFFSET('Hygiene Data'!$H$11,0,10*ROW('Hygiene Data'!H57))="","",OFFSET('Hygiene Data'!$H$11,0,10*ROW('Hygiene Data'!H57)))</f>
        <v/>
      </c>
      <c r="EB63" s="262" t="str">
        <f ca="true">+IF(OFFSET('Hygiene Data'!$H$12,0,10*ROW('Hygiene Data'!H57))="","",OFFSET('Hygiene Data'!$H$12,0,10*ROW('Hygiene Data'!H57)))</f>
        <v/>
      </c>
      <c r="EC63" s="262" t="str">
        <f ca="true">+IF(OFFSET('Hygiene Data'!$H$13,0,10*ROW('Hygiene Data'!H57))="","",OFFSET('Hygiene Data'!$H$13,0,10*ROW('Hygiene Data'!H57)))</f>
        <v/>
      </c>
      <c r="ED63" s="262" t="str">
        <f ca="true">+IF(OFFSET('Hygiene Data'!$I$11,0,10*ROW('Hygiene Data'!I57))="","",OFFSET('Hygiene Data'!$I$11,0,10*ROW('Hygiene Data'!I57)))</f>
        <v/>
      </c>
      <c r="EE63" s="262" t="str">
        <f ca="true">+IF(OFFSET('Hygiene Data'!$I$12,0,10*ROW('Hygiene Data'!I57))="","",OFFSET('Hygiene Data'!$I$12,0,10*ROW('Hygiene Data'!I57)))</f>
        <v/>
      </c>
      <c r="EF63" s="262"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8"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2"/>
      <c r="BS64" s="262" t="str">
        <f ca="true">+IF(OFFSET('Water Data'!$D$27,0,10*ROW('Water Data'!D58))="","",OFFSET('Water Data'!$D$27,0,10*ROW('Water Data'!D58)))</f>
        <v/>
      </c>
      <c r="BT64" s="262" t="str">
        <f ca="true">+IF(OFFSET('Water Data'!$D$28,0,10*ROW('Water Data'!D58))="","",OFFSET('Water Data'!$D$28,0,10*ROW('Water Data'!D58)))</f>
        <v/>
      </c>
      <c r="BU64" s="262" t="str">
        <f ca="true">+IF(OFFSET('Water Data'!$D$29,0,10*ROW('Water Data'!D58))="","",OFFSET('Water Data'!$D$29,0,10*ROW('Water Data'!D58)))</f>
        <v/>
      </c>
      <c r="BV64" s="262" t="str">
        <f ca="true">+IF(OFFSET('Water Data'!$E$27,0,10*ROW('Water Data'!E58))="","",OFFSET('Water Data'!$E$27,0,10*ROW('Water Data'!E58)))</f>
        <v/>
      </c>
      <c r="BW64" s="262" t="str">
        <f ca="true">+IF(OFFSET('Water Data'!$E$28,0,10*ROW('Water Data'!E58))="","",OFFSET('Water Data'!$E$28,0,10*ROW('Water Data'!E58)))</f>
        <v/>
      </c>
      <c r="BX64" s="262" t="str">
        <f ca="true">+IF(OFFSET('Water Data'!$E$29,0,10*ROW('Water Data'!E58))="","",OFFSET('Water Data'!$E$29,0,10*ROW('Water Data'!E58)))</f>
        <v/>
      </c>
      <c r="BY64" s="262" t="str">
        <f ca="true">+IF(OFFSET('Water Data'!$F$27,0,10*ROW('Water Data'!F58))="","",OFFSET('Water Data'!$F$27,0,10*ROW('Water Data'!F58)))</f>
        <v/>
      </c>
      <c r="BZ64" s="262" t="str">
        <f ca="true">+IF(OFFSET('Water Data'!$F$28,0,10*ROW('Water Data'!F58))="","",OFFSET('Water Data'!$F$28,0,10*ROW('Water Data'!F58)))</f>
        <v/>
      </c>
      <c r="CA64" s="262" t="str">
        <f ca="true">+IF(OFFSET('Water Data'!$F$29,0,10*ROW('Water Data'!F58))="","",OFFSET('Water Data'!$F$29,0,10*ROW('Water Data'!F58)))</f>
        <v/>
      </c>
      <c r="CB64" s="262" t="str">
        <f ca="true">+IF(OFFSET('Water Data'!$G$27,0,10*ROW('Water Data'!G58))="","",OFFSET('Water Data'!$G$27,0,10*ROW('Water Data'!G58)))</f>
        <v/>
      </c>
      <c r="CC64" s="262" t="str">
        <f ca="true">+IF(OFFSET('Water Data'!$G$28,0,10*ROW('Water Data'!G58))="","",OFFSET('Water Data'!$G$28,0,10*ROW('Water Data'!G58)))</f>
        <v/>
      </c>
      <c r="CD64" s="262" t="str">
        <f ca="true">+IF(OFFSET('Water Data'!$G$29,0,10*ROW('Water Data'!G58))="","",OFFSET('Water Data'!$G$29,0,10*ROW('Water Data'!G58)))</f>
        <v/>
      </c>
      <c r="CE64" s="262" t="str">
        <f ca="true">+IF(OFFSET('Water Data'!$H$27,0,10*ROW('Water Data'!H58))="","",OFFSET('Water Data'!$H$27,0,10*ROW('Water Data'!H58)))</f>
        <v/>
      </c>
      <c r="CF64" s="262" t="str">
        <f ca="true">+IF(OFFSET('Water Data'!$H$28,0,10*ROW('Water Data'!H58))="","",OFFSET('Water Data'!$H$28,0,10*ROW('Water Data'!H58)))</f>
        <v/>
      </c>
      <c r="CG64" s="262" t="str">
        <f ca="true">+IF(OFFSET('Water Data'!$H$29,0,10*ROW('Water Data'!H58))="","",OFFSET('Water Data'!$H$29,0,10*ROW('Water Data'!H58)))</f>
        <v/>
      </c>
      <c r="CH64" s="262" t="str">
        <f ca="true">+IF(OFFSET('Water Data'!$I$27,0,10*ROW('Water Data'!I58))="","",OFFSET('Water Data'!$I$27,0,10*ROW('Water Data'!I58)))</f>
        <v/>
      </c>
      <c r="CI64" s="262" t="str">
        <f ca="true">+IF(OFFSET('Water Data'!$I$28,0,10*ROW('Water Data'!I58))="","",OFFSET('Water Data'!$I$28,0,10*ROW('Water Data'!I58)))</f>
        <v/>
      </c>
      <c r="CJ64" s="262" t="str">
        <f ca="true">+IF(OFFSET('Water Data'!$I$29,0,10*ROW('Water Data'!I58))="","",OFFSET('Water Data'!$I$29,0,10*ROW('Water Data'!I58)))</f>
        <v/>
      </c>
      <c r="CK64" s="262" t="str">
        <f ca="true">+IF(OFFSET('Sanitation Data'!$D$28,0,10*ROW('Sanitation Data'!D58))="","",OFFSET('Sanitation Data'!$D$28,0,10*ROW('Sanitation Data'!D58)))</f>
        <v/>
      </c>
      <c r="CL64" s="262" t="str">
        <f ca="true">+IF(OFFSET('Sanitation Data'!$D$29,0,10*ROW('Sanitation Data'!D58))="","",OFFSET('Sanitation Data'!$D$29,0,10*ROW('Sanitation Data'!D58)))</f>
        <v/>
      </c>
      <c r="CM64" s="262" t="str">
        <f ca="true">+IF(OFFSET('Sanitation Data'!$D$30,0,10*ROW('Sanitation Data'!D58))="","",OFFSET('Sanitation Data'!$D$30,0,10*ROW('Sanitation Data'!D58)))</f>
        <v/>
      </c>
      <c r="CN64" s="262" t="str">
        <f ca="true">+IF(OFFSET('Sanitation Data'!$D$31,0,10*ROW('Sanitation Data'!D58))="","",OFFSET('Sanitation Data'!$D$31,0,10*ROW('Sanitation Data'!D58)))</f>
        <v/>
      </c>
      <c r="CO64" s="262" t="str">
        <f ca="true">+IF(OFFSET('Sanitation Data'!$D$32,0,10*ROW('Sanitation Data'!D58))="","",OFFSET('Sanitation Data'!$D$32,0,10*ROW('Sanitation Data'!D58)))</f>
        <v/>
      </c>
      <c r="CP64" s="262" t="str">
        <f ca="true">+IF(OFFSET('Sanitation Data'!$E$28,0,10*ROW('Sanitation Data'!E58))="","",OFFSET('Sanitation Data'!$E$28,0,10*ROW('Sanitation Data'!E58)))</f>
        <v/>
      </c>
      <c r="CQ64" s="262" t="str">
        <f ca="true">+IF(OFFSET('Sanitation Data'!$E$29,0,10*ROW('Sanitation Data'!E58))="","",OFFSET('Sanitation Data'!$E$29,0,10*ROW('Sanitation Data'!E58)))</f>
        <v/>
      </c>
      <c r="CR64" s="262" t="str">
        <f ca="true">+IF(OFFSET('Sanitation Data'!$E$30,0,10*ROW('Sanitation Data'!E58))="","",OFFSET('Sanitation Data'!$E$30,0,10*ROW('Sanitation Data'!E58)))</f>
        <v/>
      </c>
      <c r="CS64" s="262" t="str">
        <f ca="true">+IF(OFFSET('Sanitation Data'!$E$31,0,10*ROW('Sanitation Data'!E58))="","",OFFSET('Sanitation Data'!$E$31,0,10*ROW('Sanitation Data'!E58)))</f>
        <v/>
      </c>
      <c r="CT64" s="262" t="str">
        <f ca="true">+IF(OFFSET('Sanitation Data'!$E$32,0,10*ROW('Sanitation Data'!E58))="","",OFFSET('Sanitation Data'!$E$32,0,10*ROW('Sanitation Data'!E58)))</f>
        <v/>
      </c>
      <c r="CU64" s="262" t="str">
        <f ca="true">+IF(OFFSET('Sanitation Data'!$F$28,0,10*ROW('Sanitation Data'!F58))="","",OFFSET('Sanitation Data'!$F$28,0,10*ROW('Sanitation Data'!F58)))</f>
        <v/>
      </c>
      <c r="CV64" s="262" t="str">
        <f ca="true">+IF(OFFSET('Sanitation Data'!$F$29,0,10*ROW('Sanitation Data'!F58))="","",OFFSET('Sanitation Data'!$F$29,0,10*ROW('Sanitation Data'!F58)))</f>
        <v/>
      </c>
      <c r="CW64" s="262" t="str">
        <f ca="true">+IF(OFFSET('Sanitation Data'!$F$30,0,10*ROW('Sanitation Data'!F58))="","",OFFSET('Sanitation Data'!$F$30,0,10*ROW('Sanitation Data'!F58)))</f>
        <v/>
      </c>
      <c r="CX64" s="262" t="str">
        <f ca="true">+IF(OFFSET('Sanitation Data'!$F$31,0,10*ROW('Sanitation Data'!F58))="","",OFFSET('Sanitation Data'!$F$31,0,10*ROW('Sanitation Data'!F58)))</f>
        <v/>
      </c>
      <c r="CY64" s="262" t="str">
        <f ca="true">+IF(OFFSET('Sanitation Data'!$F$32,0,10*ROW('Sanitation Data'!F58))="","",OFFSET('Sanitation Data'!$F$32,0,10*ROW('Sanitation Data'!F58)))</f>
        <v/>
      </c>
      <c r="CZ64" s="262" t="str">
        <f ca="true">+IF(OFFSET('Sanitation Data'!$G$28,0,10*ROW('Sanitation Data'!G58))="","",OFFSET('Sanitation Data'!$G$28,0,10*ROW('Sanitation Data'!G58)))</f>
        <v/>
      </c>
      <c r="DA64" s="262" t="str">
        <f ca="true">+IF(OFFSET('Sanitation Data'!$G$29,0,10*ROW('Sanitation Data'!G58))="","",OFFSET('Sanitation Data'!$G$29,0,10*ROW('Sanitation Data'!G58)))</f>
        <v/>
      </c>
      <c r="DB64" s="262" t="str">
        <f ca="true">+IF(OFFSET('Sanitation Data'!$G$30,0,10*ROW('Sanitation Data'!G58))="","",OFFSET('Sanitation Data'!$G$30,0,10*ROW('Sanitation Data'!G58)))</f>
        <v/>
      </c>
      <c r="DC64" s="262" t="str">
        <f ca="true">+IF(OFFSET('Sanitation Data'!$G$31,0,10*ROW('Sanitation Data'!G58))="","",OFFSET('Sanitation Data'!$G$31,0,10*ROW('Sanitation Data'!G58)))</f>
        <v/>
      </c>
      <c r="DD64" s="262" t="str">
        <f ca="true">+IF(OFFSET('Sanitation Data'!$G$32,0,10*ROW('Sanitation Data'!G58))="","",OFFSET('Sanitation Data'!$G$32,0,10*ROW('Sanitation Data'!G58)))</f>
        <v/>
      </c>
      <c r="DE64" s="262" t="str">
        <f ca="true">+IF(OFFSET('Sanitation Data'!$H$28,0,10*ROW('Sanitation Data'!H58))="","",OFFSET('Sanitation Data'!$H$28,0,10*ROW('Sanitation Data'!H58)))</f>
        <v/>
      </c>
      <c r="DF64" s="262" t="str">
        <f ca="true">+IF(OFFSET('Sanitation Data'!$H$29,0,10*ROW('Sanitation Data'!H58))="","",OFFSET('Sanitation Data'!$H$29,0,10*ROW('Sanitation Data'!H58)))</f>
        <v/>
      </c>
      <c r="DG64" s="262" t="str">
        <f ca="true">+IF(OFFSET('Sanitation Data'!$H$30,0,10*ROW('Sanitation Data'!H58))="","",OFFSET('Sanitation Data'!$H$30,0,10*ROW('Sanitation Data'!H58)))</f>
        <v/>
      </c>
      <c r="DH64" s="262" t="str">
        <f ca="true">+IF(OFFSET('Sanitation Data'!$H$31,0,10*ROW('Sanitation Data'!H58))="","",OFFSET('Sanitation Data'!$H$31,0,10*ROW('Sanitation Data'!H58)))</f>
        <v/>
      </c>
      <c r="DI64" s="262" t="str">
        <f ca="true">+IF(OFFSET('Sanitation Data'!$H$32,0,10*ROW('Sanitation Data'!H58))="","",OFFSET('Sanitation Data'!$H$32,0,10*ROW('Sanitation Data'!H58)))</f>
        <v/>
      </c>
      <c r="DJ64" s="262" t="str">
        <f ca="true">+IF(OFFSET('Sanitation Data'!$I$28,0,10*ROW('Sanitation Data'!I58))="","",OFFSET('Sanitation Data'!$I$28,0,10*ROW('Sanitation Data'!I58)))</f>
        <v/>
      </c>
      <c r="DK64" s="262" t="str">
        <f ca="true">+IF(OFFSET('Sanitation Data'!$I$29,0,10*ROW('Sanitation Data'!I58))="","",OFFSET('Sanitation Data'!$I$29,0,10*ROW('Sanitation Data'!I58)))</f>
        <v/>
      </c>
      <c r="DL64" s="262" t="str">
        <f ca="true">+IF(OFFSET('Sanitation Data'!$I$30,0,10*ROW('Sanitation Data'!I58))="","",OFFSET('Sanitation Data'!$I$30,0,10*ROW('Sanitation Data'!I58)))</f>
        <v/>
      </c>
      <c r="DM64" s="262" t="str">
        <f ca="true">+IF(OFFSET('Sanitation Data'!$I$31,0,10*ROW('Sanitation Data'!I58))="","",OFFSET('Sanitation Data'!$I$31,0,10*ROW('Sanitation Data'!I58)))</f>
        <v/>
      </c>
      <c r="DN64" s="262" t="str">
        <f ca="true">+IF(OFFSET('Sanitation Data'!$I$32,0,10*ROW('Sanitation Data'!I58))="","",OFFSET('Sanitation Data'!$I$32,0,10*ROW('Sanitation Data'!I58)))</f>
        <v/>
      </c>
      <c r="DO64" s="262" t="str">
        <f ca="true">+IF(OFFSET('Hygiene Data'!$D$11,0,10*ROW('Hygiene Data'!D58))="","",OFFSET('Hygiene Data'!$D$11,0,10*ROW('Hygiene Data'!D58)))</f>
        <v/>
      </c>
      <c r="DP64" s="262" t="str">
        <f ca="true">+IF(OFFSET('Hygiene Data'!$D$12,0,10*ROW('Hygiene Data'!D58))="","",OFFSET('Hygiene Data'!$D$12,0,10*ROW('Hygiene Data'!D58)))</f>
        <v/>
      </c>
      <c r="DQ64" s="262" t="str">
        <f ca="true">+IF(OFFSET('Hygiene Data'!$D$13,0,10*ROW('Hygiene Data'!D58))="","",OFFSET('Hygiene Data'!$D$13,0,10*ROW('Hygiene Data'!D58)))</f>
        <v/>
      </c>
      <c r="DR64" s="262" t="str">
        <f ca="true">+IF(OFFSET('Hygiene Data'!$E$11,0,10*ROW('Hygiene Data'!E58))="","",OFFSET('Hygiene Data'!$E$11,0,10*ROW('Hygiene Data'!E58)))</f>
        <v/>
      </c>
      <c r="DS64" s="262" t="str">
        <f ca="true">+IF(OFFSET('Hygiene Data'!$E$12,0,10*ROW('Hygiene Data'!E58))="","",OFFSET('Hygiene Data'!$E$12,0,10*ROW('Hygiene Data'!E58)))</f>
        <v/>
      </c>
      <c r="DT64" s="262" t="str">
        <f ca="true">+IF(OFFSET('Hygiene Data'!$E$13,0,10*ROW('Hygiene Data'!E58))="","",OFFSET('Hygiene Data'!$E$13,0,10*ROW('Hygiene Data'!E58)))</f>
        <v/>
      </c>
      <c r="DU64" s="262" t="str">
        <f ca="true">+IF(OFFSET('Hygiene Data'!$F$11,0,10*ROW('Hygiene Data'!F58))="","",OFFSET('Hygiene Data'!$F$11,0,10*ROW('Hygiene Data'!F58)))</f>
        <v/>
      </c>
      <c r="DV64" s="262" t="str">
        <f ca="true">+IF(OFFSET('Hygiene Data'!$F$12,0,10*ROW('Hygiene Data'!F58))="","",OFFSET('Hygiene Data'!$F$12,0,10*ROW('Hygiene Data'!F58)))</f>
        <v/>
      </c>
      <c r="DW64" s="262" t="str">
        <f ca="true">+IF(OFFSET('Hygiene Data'!$F$13,0,10*ROW('Hygiene Data'!F58))="","",OFFSET('Hygiene Data'!$F$13,0,10*ROW('Hygiene Data'!F58)))</f>
        <v/>
      </c>
      <c r="DX64" s="262" t="str">
        <f ca="true">+IF(OFFSET('Hygiene Data'!$G$11,0,10*ROW('Hygiene Data'!G58))="","",OFFSET('Hygiene Data'!$G$11,0,10*ROW('Hygiene Data'!G58)))</f>
        <v/>
      </c>
      <c r="DY64" s="262" t="str">
        <f ca="true">+IF(OFFSET('Hygiene Data'!$G$12,0,10*ROW('Hygiene Data'!G58))="","",OFFSET('Hygiene Data'!$G$12,0,10*ROW('Hygiene Data'!G58)))</f>
        <v/>
      </c>
      <c r="DZ64" s="262" t="str">
        <f ca="true">+IF(OFFSET('Hygiene Data'!$G$13,0,10*ROW('Hygiene Data'!G58))="","",OFFSET('Hygiene Data'!$G$13,0,10*ROW('Hygiene Data'!G58)))</f>
        <v/>
      </c>
      <c r="EA64" s="262" t="str">
        <f ca="true">+IF(OFFSET('Hygiene Data'!$H$11,0,10*ROW('Hygiene Data'!H58))="","",OFFSET('Hygiene Data'!$H$11,0,10*ROW('Hygiene Data'!H58)))</f>
        <v/>
      </c>
      <c r="EB64" s="262" t="str">
        <f ca="true">+IF(OFFSET('Hygiene Data'!$H$12,0,10*ROW('Hygiene Data'!H58))="","",OFFSET('Hygiene Data'!$H$12,0,10*ROW('Hygiene Data'!H58)))</f>
        <v/>
      </c>
      <c r="EC64" s="262" t="str">
        <f ca="true">+IF(OFFSET('Hygiene Data'!$H$13,0,10*ROW('Hygiene Data'!H58))="","",OFFSET('Hygiene Data'!$H$13,0,10*ROW('Hygiene Data'!H58)))</f>
        <v/>
      </c>
      <c r="ED64" s="262" t="str">
        <f ca="true">+IF(OFFSET('Hygiene Data'!$I$11,0,10*ROW('Hygiene Data'!I58))="","",OFFSET('Hygiene Data'!$I$11,0,10*ROW('Hygiene Data'!I58)))</f>
        <v/>
      </c>
      <c r="EE64" s="262" t="str">
        <f ca="true">+IF(OFFSET('Hygiene Data'!$I$12,0,10*ROW('Hygiene Data'!I58))="","",OFFSET('Hygiene Data'!$I$12,0,10*ROW('Hygiene Data'!I58)))</f>
        <v/>
      </c>
      <c r="EF64" s="262"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8"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2"/>
      <c r="BS65" s="262" t="str">
        <f ca="true">+IF(OFFSET('Water Data'!$D$27,0,10*ROW('Water Data'!D59))="","",OFFSET('Water Data'!$D$27,0,10*ROW('Water Data'!D59)))</f>
        <v/>
      </c>
      <c r="BT65" s="262" t="str">
        <f ca="true">+IF(OFFSET('Water Data'!$D$28,0,10*ROW('Water Data'!D59))="","",OFFSET('Water Data'!$D$28,0,10*ROW('Water Data'!D59)))</f>
        <v/>
      </c>
      <c r="BU65" s="262" t="str">
        <f ca="true">+IF(OFFSET('Water Data'!$D$29,0,10*ROW('Water Data'!D59))="","",OFFSET('Water Data'!$D$29,0,10*ROW('Water Data'!D59)))</f>
        <v/>
      </c>
      <c r="BV65" s="262" t="str">
        <f ca="true">+IF(OFFSET('Water Data'!$E$27,0,10*ROW('Water Data'!E59))="","",OFFSET('Water Data'!$E$27,0,10*ROW('Water Data'!E59)))</f>
        <v/>
      </c>
      <c r="BW65" s="262" t="str">
        <f ca="true">+IF(OFFSET('Water Data'!$E$28,0,10*ROW('Water Data'!E59))="","",OFFSET('Water Data'!$E$28,0,10*ROW('Water Data'!E59)))</f>
        <v/>
      </c>
      <c r="BX65" s="262" t="str">
        <f ca="true">+IF(OFFSET('Water Data'!$E$29,0,10*ROW('Water Data'!E59))="","",OFFSET('Water Data'!$E$29,0,10*ROW('Water Data'!E59)))</f>
        <v/>
      </c>
      <c r="BY65" s="262" t="str">
        <f ca="true">+IF(OFFSET('Water Data'!$F$27,0,10*ROW('Water Data'!F59))="","",OFFSET('Water Data'!$F$27,0,10*ROW('Water Data'!F59)))</f>
        <v/>
      </c>
      <c r="BZ65" s="262" t="str">
        <f ca="true">+IF(OFFSET('Water Data'!$F$28,0,10*ROW('Water Data'!F59))="","",OFFSET('Water Data'!$F$28,0,10*ROW('Water Data'!F59)))</f>
        <v/>
      </c>
      <c r="CA65" s="262" t="str">
        <f ca="true">+IF(OFFSET('Water Data'!$F$29,0,10*ROW('Water Data'!F59))="","",OFFSET('Water Data'!$F$29,0,10*ROW('Water Data'!F59)))</f>
        <v/>
      </c>
      <c r="CB65" s="262" t="str">
        <f ca="true">+IF(OFFSET('Water Data'!$G$27,0,10*ROW('Water Data'!G59))="","",OFFSET('Water Data'!$G$27,0,10*ROW('Water Data'!G59)))</f>
        <v/>
      </c>
      <c r="CC65" s="262" t="str">
        <f ca="true">+IF(OFFSET('Water Data'!$G$28,0,10*ROW('Water Data'!G59))="","",OFFSET('Water Data'!$G$28,0,10*ROW('Water Data'!G59)))</f>
        <v/>
      </c>
      <c r="CD65" s="262" t="str">
        <f ca="true">+IF(OFFSET('Water Data'!$G$29,0,10*ROW('Water Data'!G59))="","",OFFSET('Water Data'!$G$29,0,10*ROW('Water Data'!G59)))</f>
        <v/>
      </c>
      <c r="CE65" s="262" t="str">
        <f ca="true">+IF(OFFSET('Water Data'!$H$27,0,10*ROW('Water Data'!H59))="","",OFFSET('Water Data'!$H$27,0,10*ROW('Water Data'!H59)))</f>
        <v/>
      </c>
      <c r="CF65" s="262" t="str">
        <f ca="true">+IF(OFFSET('Water Data'!$H$28,0,10*ROW('Water Data'!H59))="","",OFFSET('Water Data'!$H$28,0,10*ROW('Water Data'!H59)))</f>
        <v/>
      </c>
      <c r="CG65" s="262" t="str">
        <f ca="true">+IF(OFFSET('Water Data'!$H$29,0,10*ROW('Water Data'!H59))="","",OFFSET('Water Data'!$H$29,0,10*ROW('Water Data'!H59)))</f>
        <v/>
      </c>
      <c r="CH65" s="262" t="str">
        <f ca="true">+IF(OFFSET('Water Data'!$I$27,0,10*ROW('Water Data'!I59))="","",OFFSET('Water Data'!$I$27,0,10*ROW('Water Data'!I59)))</f>
        <v/>
      </c>
      <c r="CI65" s="262" t="str">
        <f ca="true">+IF(OFFSET('Water Data'!$I$28,0,10*ROW('Water Data'!I59))="","",OFFSET('Water Data'!$I$28,0,10*ROW('Water Data'!I59)))</f>
        <v/>
      </c>
      <c r="CJ65" s="262" t="str">
        <f ca="true">+IF(OFFSET('Water Data'!$I$29,0,10*ROW('Water Data'!I59))="","",OFFSET('Water Data'!$I$29,0,10*ROW('Water Data'!I59)))</f>
        <v/>
      </c>
      <c r="CK65" s="262" t="str">
        <f ca="true">+IF(OFFSET('Sanitation Data'!$D$28,0,10*ROW('Sanitation Data'!D59))="","",OFFSET('Sanitation Data'!$D$28,0,10*ROW('Sanitation Data'!D59)))</f>
        <v/>
      </c>
      <c r="CL65" s="262" t="str">
        <f ca="true">+IF(OFFSET('Sanitation Data'!$D$29,0,10*ROW('Sanitation Data'!D59))="","",OFFSET('Sanitation Data'!$D$29,0,10*ROW('Sanitation Data'!D59)))</f>
        <v/>
      </c>
      <c r="CM65" s="262" t="str">
        <f ca="true">+IF(OFFSET('Sanitation Data'!$D$30,0,10*ROW('Sanitation Data'!D59))="","",OFFSET('Sanitation Data'!$D$30,0,10*ROW('Sanitation Data'!D59)))</f>
        <v/>
      </c>
      <c r="CN65" s="262" t="str">
        <f ca="true">+IF(OFFSET('Sanitation Data'!$D$31,0,10*ROW('Sanitation Data'!D59))="","",OFFSET('Sanitation Data'!$D$31,0,10*ROW('Sanitation Data'!D59)))</f>
        <v/>
      </c>
      <c r="CO65" s="262" t="str">
        <f ca="true">+IF(OFFSET('Sanitation Data'!$D$32,0,10*ROW('Sanitation Data'!D59))="","",OFFSET('Sanitation Data'!$D$32,0,10*ROW('Sanitation Data'!D59)))</f>
        <v/>
      </c>
      <c r="CP65" s="262" t="str">
        <f ca="true">+IF(OFFSET('Sanitation Data'!$E$28,0,10*ROW('Sanitation Data'!E59))="","",OFFSET('Sanitation Data'!$E$28,0,10*ROW('Sanitation Data'!E59)))</f>
        <v/>
      </c>
      <c r="CQ65" s="262" t="str">
        <f ca="true">+IF(OFFSET('Sanitation Data'!$E$29,0,10*ROW('Sanitation Data'!E59))="","",OFFSET('Sanitation Data'!$E$29,0,10*ROW('Sanitation Data'!E59)))</f>
        <v/>
      </c>
      <c r="CR65" s="262" t="str">
        <f ca="true">+IF(OFFSET('Sanitation Data'!$E$30,0,10*ROW('Sanitation Data'!E59))="","",OFFSET('Sanitation Data'!$E$30,0,10*ROW('Sanitation Data'!E59)))</f>
        <v/>
      </c>
      <c r="CS65" s="262" t="str">
        <f ca="true">+IF(OFFSET('Sanitation Data'!$E$31,0,10*ROW('Sanitation Data'!E59))="","",OFFSET('Sanitation Data'!$E$31,0,10*ROW('Sanitation Data'!E59)))</f>
        <v/>
      </c>
      <c r="CT65" s="262" t="str">
        <f ca="true">+IF(OFFSET('Sanitation Data'!$E$32,0,10*ROW('Sanitation Data'!E59))="","",OFFSET('Sanitation Data'!$E$32,0,10*ROW('Sanitation Data'!E59)))</f>
        <v/>
      </c>
      <c r="CU65" s="262" t="str">
        <f ca="true">+IF(OFFSET('Sanitation Data'!$F$28,0,10*ROW('Sanitation Data'!F59))="","",OFFSET('Sanitation Data'!$F$28,0,10*ROW('Sanitation Data'!F59)))</f>
        <v/>
      </c>
      <c r="CV65" s="262" t="str">
        <f ca="true">+IF(OFFSET('Sanitation Data'!$F$29,0,10*ROW('Sanitation Data'!F59))="","",OFFSET('Sanitation Data'!$F$29,0,10*ROW('Sanitation Data'!F59)))</f>
        <v/>
      </c>
      <c r="CW65" s="262" t="str">
        <f ca="true">+IF(OFFSET('Sanitation Data'!$F$30,0,10*ROW('Sanitation Data'!F59))="","",OFFSET('Sanitation Data'!$F$30,0,10*ROW('Sanitation Data'!F59)))</f>
        <v/>
      </c>
      <c r="CX65" s="262" t="str">
        <f ca="true">+IF(OFFSET('Sanitation Data'!$F$31,0,10*ROW('Sanitation Data'!F59))="","",OFFSET('Sanitation Data'!$F$31,0,10*ROW('Sanitation Data'!F59)))</f>
        <v/>
      </c>
      <c r="CY65" s="262" t="str">
        <f ca="true">+IF(OFFSET('Sanitation Data'!$F$32,0,10*ROW('Sanitation Data'!F59))="","",OFFSET('Sanitation Data'!$F$32,0,10*ROW('Sanitation Data'!F59)))</f>
        <v/>
      </c>
      <c r="CZ65" s="262" t="str">
        <f ca="true">+IF(OFFSET('Sanitation Data'!$G$28,0,10*ROW('Sanitation Data'!G59))="","",OFFSET('Sanitation Data'!$G$28,0,10*ROW('Sanitation Data'!G59)))</f>
        <v/>
      </c>
      <c r="DA65" s="262" t="str">
        <f ca="true">+IF(OFFSET('Sanitation Data'!$G$29,0,10*ROW('Sanitation Data'!G59))="","",OFFSET('Sanitation Data'!$G$29,0,10*ROW('Sanitation Data'!G59)))</f>
        <v/>
      </c>
      <c r="DB65" s="262" t="str">
        <f ca="true">+IF(OFFSET('Sanitation Data'!$G$30,0,10*ROW('Sanitation Data'!G59))="","",OFFSET('Sanitation Data'!$G$30,0,10*ROW('Sanitation Data'!G59)))</f>
        <v/>
      </c>
      <c r="DC65" s="262" t="str">
        <f ca="true">+IF(OFFSET('Sanitation Data'!$G$31,0,10*ROW('Sanitation Data'!G59))="","",OFFSET('Sanitation Data'!$G$31,0,10*ROW('Sanitation Data'!G59)))</f>
        <v/>
      </c>
      <c r="DD65" s="262" t="str">
        <f ca="true">+IF(OFFSET('Sanitation Data'!$G$32,0,10*ROW('Sanitation Data'!G59))="","",OFFSET('Sanitation Data'!$G$32,0,10*ROW('Sanitation Data'!G59)))</f>
        <v/>
      </c>
      <c r="DE65" s="262" t="str">
        <f ca="true">+IF(OFFSET('Sanitation Data'!$H$28,0,10*ROW('Sanitation Data'!H59))="","",OFFSET('Sanitation Data'!$H$28,0,10*ROW('Sanitation Data'!H59)))</f>
        <v/>
      </c>
      <c r="DF65" s="262" t="str">
        <f ca="true">+IF(OFFSET('Sanitation Data'!$H$29,0,10*ROW('Sanitation Data'!H59))="","",OFFSET('Sanitation Data'!$H$29,0,10*ROW('Sanitation Data'!H59)))</f>
        <v/>
      </c>
      <c r="DG65" s="262" t="str">
        <f ca="true">+IF(OFFSET('Sanitation Data'!$H$30,0,10*ROW('Sanitation Data'!H59))="","",OFFSET('Sanitation Data'!$H$30,0,10*ROW('Sanitation Data'!H59)))</f>
        <v/>
      </c>
      <c r="DH65" s="262" t="str">
        <f ca="true">+IF(OFFSET('Sanitation Data'!$H$31,0,10*ROW('Sanitation Data'!H59))="","",OFFSET('Sanitation Data'!$H$31,0,10*ROW('Sanitation Data'!H59)))</f>
        <v/>
      </c>
      <c r="DI65" s="262" t="str">
        <f ca="true">+IF(OFFSET('Sanitation Data'!$H$32,0,10*ROW('Sanitation Data'!H59))="","",OFFSET('Sanitation Data'!$H$32,0,10*ROW('Sanitation Data'!H59)))</f>
        <v/>
      </c>
      <c r="DJ65" s="262" t="str">
        <f ca="true">+IF(OFFSET('Sanitation Data'!$I$28,0,10*ROW('Sanitation Data'!I59))="","",OFFSET('Sanitation Data'!$I$28,0,10*ROW('Sanitation Data'!I59)))</f>
        <v/>
      </c>
      <c r="DK65" s="262" t="str">
        <f ca="true">+IF(OFFSET('Sanitation Data'!$I$29,0,10*ROW('Sanitation Data'!I59))="","",OFFSET('Sanitation Data'!$I$29,0,10*ROW('Sanitation Data'!I59)))</f>
        <v/>
      </c>
      <c r="DL65" s="262" t="str">
        <f ca="true">+IF(OFFSET('Sanitation Data'!$I$30,0,10*ROW('Sanitation Data'!I59))="","",OFFSET('Sanitation Data'!$I$30,0,10*ROW('Sanitation Data'!I59)))</f>
        <v/>
      </c>
      <c r="DM65" s="262" t="str">
        <f ca="true">+IF(OFFSET('Sanitation Data'!$I$31,0,10*ROW('Sanitation Data'!I59))="","",OFFSET('Sanitation Data'!$I$31,0,10*ROW('Sanitation Data'!I59)))</f>
        <v/>
      </c>
      <c r="DN65" s="262" t="str">
        <f ca="true">+IF(OFFSET('Sanitation Data'!$I$32,0,10*ROW('Sanitation Data'!I59))="","",OFFSET('Sanitation Data'!$I$32,0,10*ROW('Sanitation Data'!I59)))</f>
        <v/>
      </c>
      <c r="DO65" s="262" t="str">
        <f ca="true">+IF(OFFSET('Hygiene Data'!$D$11,0,10*ROW('Hygiene Data'!D59))="","",OFFSET('Hygiene Data'!$D$11,0,10*ROW('Hygiene Data'!D59)))</f>
        <v/>
      </c>
      <c r="DP65" s="262" t="str">
        <f ca="true">+IF(OFFSET('Hygiene Data'!$D$12,0,10*ROW('Hygiene Data'!D59))="","",OFFSET('Hygiene Data'!$D$12,0,10*ROW('Hygiene Data'!D59)))</f>
        <v/>
      </c>
      <c r="DQ65" s="262" t="str">
        <f ca="true">+IF(OFFSET('Hygiene Data'!$D$13,0,10*ROW('Hygiene Data'!D59))="","",OFFSET('Hygiene Data'!$D$13,0,10*ROW('Hygiene Data'!D59)))</f>
        <v/>
      </c>
      <c r="DR65" s="262" t="str">
        <f ca="true">+IF(OFFSET('Hygiene Data'!$E$11,0,10*ROW('Hygiene Data'!E59))="","",OFFSET('Hygiene Data'!$E$11,0,10*ROW('Hygiene Data'!E59)))</f>
        <v/>
      </c>
      <c r="DS65" s="262" t="str">
        <f ca="true">+IF(OFFSET('Hygiene Data'!$E$12,0,10*ROW('Hygiene Data'!E59))="","",OFFSET('Hygiene Data'!$E$12,0,10*ROW('Hygiene Data'!E59)))</f>
        <v/>
      </c>
      <c r="DT65" s="262" t="str">
        <f ca="true">+IF(OFFSET('Hygiene Data'!$E$13,0,10*ROW('Hygiene Data'!E59))="","",OFFSET('Hygiene Data'!$E$13,0,10*ROW('Hygiene Data'!E59)))</f>
        <v/>
      </c>
      <c r="DU65" s="262" t="str">
        <f ca="true">+IF(OFFSET('Hygiene Data'!$F$11,0,10*ROW('Hygiene Data'!F59))="","",OFFSET('Hygiene Data'!$F$11,0,10*ROW('Hygiene Data'!F59)))</f>
        <v/>
      </c>
      <c r="DV65" s="262" t="str">
        <f ca="true">+IF(OFFSET('Hygiene Data'!$F$12,0,10*ROW('Hygiene Data'!F59))="","",OFFSET('Hygiene Data'!$F$12,0,10*ROW('Hygiene Data'!F59)))</f>
        <v/>
      </c>
      <c r="DW65" s="262" t="str">
        <f ca="true">+IF(OFFSET('Hygiene Data'!$F$13,0,10*ROW('Hygiene Data'!F59))="","",OFFSET('Hygiene Data'!$F$13,0,10*ROW('Hygiene Data'!F59)))</f>
        <v/>
      </c>
      <c r="DX65" s="262" t="str">
        <f ca="true">+IF(OFFSET('Hygiene Data'!$G$11,0,10*ROW('Hygiene Data'!G59))="","",OFFSET('Hygiene Data'!$G$11,0,10*ROW('Hygiene Data'!G59)))</f>
        <v/>
      </c>
      <c r="DY65" s="262" t="str">
        <f ca="true">+IF(OFFSET('Hygiene Data'!$G$12,0,10*ROW('Hygiene Data'!G59))="","",OFFSET('Hygiene Data'!$G$12,0,10*ROW('Hygiene Data'!G59)))</f>
        <v/>
      </c>
      <c r="DZ65" s="262" t="str">
        <f ca="true">+IF(OFFSET('Hygiene Data'!$G$13,0,10*ROW('Hygiene Data'!G59))="","",OFFSET('Hygiene Data'!$G$13,0,10*ROW('Hygiene Data'!G59)))</f>
        <v/>
      </c>
      <c r="EA65" s="262" t="str">
        <f ca="true">+IF(OFFSET('Hygiene Data'!$H$11,0,10*ROW('Hygiene Data'!H59))="","",OFFSET('Hygiene Data'!$H$11,0,10*ROW('Hygiene Data'!H59)))</f>
        <v/>
      </c>
      <c r="EB65" s="262" t="str">
        <f ca="true">+IF(OFFSET('Hygiene Data'!$H$12,0,10*ROW('Hygiene Data'!H59))="","",OFFSET('Hygiene Data'!$H$12,0,10*ROW('Hygiene Data'!H59)))</f>
        <v/>
      </c>
      <c r="EC65" s="262" t="str">
        <f ca="true">+IF(OFFSET('Hygiene Data'!$H$13,0,10*ROW('Hygiene Data'!H59))="","",OFFSET('Hygiene Data'!$H$13,0,10*ROW('Hygiene Data'!H59)))</f>
        <v/>
      </c>
      <c r="ED65" s="262" t="str">
        <f ca="true">+IF(OFFSET('Hygiene Data'!$I$11,0,10*ROW('Hygiene Data'!I59))="","",OFFSET('Hygiene Data'!$I$11,0,10*ROW('Hygiene Data'!I59)))</f>
        <v/>
      </c>
      <c r="EE65" s="262" t="str">
        <f ca="true">+IF(OFFSET('Hygiene Data'!$I$12,0,10*ROW('Hygiene Data'!I59))="","",OFFSET('Hygiene Data'!$I$12,0,10*ROW('Hygiene Data'!I59)))</f>
        <v/>
      </c>
      <c r="EF65" s="262"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8"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2"/>
      <c r="BS66" s="262" t="str">
        <f ca="true">+IF(OFFSET('Water Data'!$D$27,0,10*ROW('Water Data'!D60))="","",OFFSET('Water Data'!$D$27,0,10*ROW('Water Data'!D60)))</f>
        <v/>
      </c>
      <c r="BT66" s="262" t="str">
        <f ca="true">+IF(OFFSET('Water Data'!$D$28,0,10*ROW('Water Data'!D60))="","",OFFSET('Water Data'!$D$28,0,10*ROW('Water Data'!D60)))</f>
        <v/>
      </c>
      <c r="BU66" s="262" t="str">
        <f ca="true">+IF(OFFSET('Water Data'!$D$29,0,10*ROW('Water Data'!D60))="","",OFFSET('Water Data'!$D$29,0,10*ROW('Water Data'!D60)))</f>
        <v/>
      </c>
      <c r="BV66" s="262" t="str">
        <f ca="true">+IF(OFFSET('Water Data'!$E$27,0,10*ROW('Water Data'!E60))="","",OFFSET('Water Data'!$E$27,0,10*ROW('Water Data'!E60)))</f>
        <v/>
      </c>
      <c r="BW66" s="262" t="str">
        <f ca="true">+IF(OFFSET('Water Data'!$E$28,0,10*ROW('Water Data'!E60))="","",OFFSET('Water Data'!$E$28,0,10*ROW('Water Data'!E60)))</f>
        <v/>
      </c>
      <c r="BX66" s="262" t="str">
        <f ca="true">+IF(OFFSET('Water Data'!$E$29,0,10*ROW('Water Data'!E60))="","",OFFSET('Water Data'!$E$29,0,10*ROW('Water Data'!E60)))</f>
        <v/>
      </c>
      <c r="BY66" s="262" t="str">
        <f ca="true">+IF(OFFSET('Water Data'!$F$27,0,10*ROW('Water Data'!F60))="","",OFFSET('Water Data'!$F$27,0,10*ROW('Water Data'!F60)))</f>
        <v/>
      </c>
      <c r="BZ66" s="262" t="str">
        <f ca="true">+IF(OFFSET('Water Data'!$F$28,0,10*ROW('Water Data'!F60))="","",OFFSET('Water Data'!$F$28,0,10*ROW('Water Data'!F60)))</f>
        <v/>
      </c>
      <c r="CA66" s="262" t="str">
        <f ca="true">+IF(OFFSET('Water Data'!$F$29,0,10*ROW('Water Data'!F60))="","",OFFSET('Water Data'!$F$29,0,10*ROW('Water Data'!F60)))</f>
        <v/>
      </c>
      <c r="CB66" s="262" t="str">
        <f ca="true">+IF(OFFSET('Water Data'!$G$27,0,10*ROW('Water Data'!G60))="","",OFFSET('Water Data'!$G$27,0,10*ROW('Water Data'!G60)))</f>
        <v/>
      </c>
      <c r="CC66" s="262" t="str">
        <f ca="true">+IF(OFFSET('Water Data'!$G$28,0,10*ROW('Water Data'!G60))="","",OFFSET('Water Data'!$G$28,0,10*ROW('Water Data'!G60)))</f>
        <v/>
      </c>
      <c r="CD66" s="262" t="str">
        <f ca="true">+IF(OFFSET('Water Data'!$G$29,0,10*ROW('Water Data'!G60))="","",OFFSET('Water Data'!$G$29,0,10*ROW('Water Data'!G60)))</f>
        <v/>
      </c>
      <c r="CE66" s="262" t="str">
        <f ca="true">+IF(OFFSET('Water Data'!$H$27,0,10*ROW('Water Data'!H60))="","",OFFSET('Water Data'!$H$27,0,10*ROW('Water Data'!H60)))</f>
        <v/>
      </c>
      <c r="CF66" s="262" t="str">
        <f ca="true">+IF(OFFSET('Water Data'!$H$28,0,10*ROW('Water Data'!H60))="","",OFFSET('Water Data'!$H$28,0,10*ROW('Water Data'!H60)))</f>
        <v/>
      </c>
      <c r="CG66" s="262" t="str">
        <f ca="true">+IF(OFFSET('Water Data'!$H$29,0,10*ROW('Water Data'!H60))="","",OFFSET('Water Data'!$H$29,0,10*ROW('Water Data'!H60)))</f>
        <v/>
      </c>
      <c r="CH66" s="262" t="str">
        <f ca="true">+IF(OFFSET('Water Data'!$I$27,0,10*ROW('Water Data'!I60))="","",OFFSET('Water Data'!$I$27,0,10*ROW('Water Data'!I60)))</f>
        <v/>
      </c>
      <c r="CI66" s="262" t="str">
        <f ca="true">+IF(OFFSET('Water Data'!$I$28,0,10*ROW('Water Data'!I60))="","",OFFSET('Water Data'!$I$28,0,10*ROW('Water Data'!I60)))</f>
        <v/>
      </c>
      <c r="CJ66" s="262" t="str">
        <f ca="true">+IF(OFFSET('Water Data'!$I$29,0,10*ROW('Water Data'!I60))="","",OFFSET('Water Data'!$I$29,0,10*ROW('Water Data'!I60)))</f>
        <v/>
      </c>
      <c r="CK66" s="262" t="str">
        <f ca="true">+IF(OFFSET('Sanitation Data'!$D$28,0,10*ROW('Sanitation Data'!D60))="","",OFFSET('Sanitation Data'!$D$28,0,10*ROW('Sanitation Data'!D60)))</f>
        <v/>
      </c>
      <c r="CL66" s="262" t="str">
        <f ca="true">+IF(OFFSET('Sanitation Data'!$D$29,0,10*ROW('Sanitation Data'!D60))="","",OFFSET('Sanitation Data'!$D$29,0,10*ROW('Sanitation Data'!D60)))</f>
        <v/>
      </c>
      <c r="CM66" s="262" t="str">
        <f ca="true">+IF(OFFSET('Sanitation Data'!$D$30,0,10*ROW('Sanitation Data'!D60))="","",OFFSET('Sanitation Data'!$D$30,0,10*ROW('Sanitation Data'!D60)))</f>
        <v/>
      </c>
      <c r="CN66" s="262" t="str">
        <f ca="true">+IF(OFFSET('Sanitation Data'!$D$31,0,10*ROW('Sanitation Data'!D60))="","",OFFSET('Sanitation Data'!$D$31,0,10*ROW('Sanitation Data'!D60)))</f>
        <v/>
      </c>
      <c r="CO66" s="262" t="str">
        <f ca="true">+IF(OFFSET('Sanitation Data'!$D$32,0,10*ROW('Sanitation Data'!D60))="","",OFFSET('Sanitation Data'!$D$32,0,10*ROW('Sanitation Data'!D60)))</f>
        <v/>
      </c>
      <c r="CP66" s="262" t="str">
        <f ca="true">+IF(OFFSET('Sanitation Data'!$E$28,0,10*ROW('Sanitation Data'!E60))="","",OFFSET('Sanitation Data'!$E$28,0,10*ROW('Sanitation Data'!E60)))</f>
        <v/>
      </c>
      <c r="CQ66" s="262" t="str">
        <f ca="true">+IF(OFFSET('Sanitation Data'!$E$29,0,10*ROW('Sanitation Data'!E60))="","",OFFSET('Sanitation Data'!$E$29,0,10*ROW('Sanitation Data'!E60)))</f>
        <v/>
      </c>
      <c r="CR66" s="262" t="str">
        <f ca="true">+IF(OFFSET('Sanitation Data'!$E$30,0,10*ROW('Sanitation Data'!E60))="","",OFFSET('Sanitation Data'!$E$30,0,10*ROW('Sanitation Data'!E60)))</f>
        <v/>
      </c>
      <c r="CS66" s="262" t="str">
        <f ca="true">+IF(OFFSET('Sanitation Data'!$E$31,0,10*ROW('Sanitation Data'!E60))="","",OFFSET('Sanitation Data'!$E$31,0,10*ROW('Sanitation Data'!E60)))</f>
        <v/>
      </c>
      <c r="CT66" s="262" t="str">
        <f ca="true">+IF(OFFSET('Sanitation Data'!$E$32,0,10*ROW('Sanitation Data'!E60))="","",OFFSET('Sanitation Data'!$E$32,0,10*ROW('Sanitation Data'!E60)))</f>
        <v/>
      </c>
      <c r="CU66" s="262" t="str">
        <f ca="true">+IF(OFFSET('Sanitation Data'!$F$28,0,10*ROW('Sanitation Data'!F60))="","",OFFSET('Sanitation Data'!$F$28,0,10*ROW('Sanitation Data'!F60)))</f>
        <v/>
      </c>
      <c r="CV66" s="262" t="str">
        <f ca="true">+IF(OFFSET('Sanitation Data'!$F$29,0,10*ROW('Sanitation Data'!F60))="","",OFFSET('Sanitation Data'!$F$29,0,10*ROW('Sanitation Data'!F60)))</f>
        <v/>
      </c>
      <c r="CW66" s="262" t="str">
        <f ca="true">+IF(OFFSET('Sanitation Data'!$F$30,0,10*ROW('Sanitation Data'!F60))="","",OFFSET('Sanitation Data'!$F$30,0,10*ROW('Sanitation Data'!F60)))</f>
        <v/>
      </c>
      <c r="CX66" s="262" t="str">
        <f ca="true">+IF(OFFSET('Sanitation Data'!$F$31,0,10*ROW('Sanitation Data'!F60))="","",OFFSET('Sanitation Data'!$F$31,0,10*ROW('Sanitation Data'!F60)))</f>
        <v/>
      </c>
      <c r="CY66" s="262" t="str">
        <f ca="true">+IF(OFFSET('Sanitation Data'!$F$32,0,10*ROW('Sanitation Data'!F60))="","",OFFSET('Sanitation Data'!$F$32,0,10*ROW('Sanitation Data'!F60)))</f>
        <v/>
      </c>
      <c r="CZ66" s="262" t="str">
        <f ca="true">+IF(OFFSET('Sanitation Data'!$G$28,0,10*ROW('Sanitation Data'!G60))="","",OFFSET('Sanitation Data'!$G$28,0,10*ROW('Sanitation Data'!G60)))</f>
        <v/>
      </c>
      <c r="DA66" s="262" t="str">
        <f ca="true">+IF(OFFSET('Sanitation Data'!$G$29,0,10*ROW('Sanitation Data'!G60))="","",OFFSET('Sanitation Data'!$G$29,0,10*ROW('Sanitation Data'!G60)))</f>
        <v/>
      </c>
      <c r="DB66" s="262" t="str">
        <f ca="true">+IF(OFFSET('Sanitation Data'!$G$30,0,10*ROW('Sanitation Data'!G60))="","",OFFSET('Sanitation Data'!$G$30,0,10*ROW('Sanitation Data'!G60)))</f>
        <v/>
      </c>
      <c r="DC66" s="262" t="str">
        <f ca="true">+IF(OFFSET('Sanitation Data'!$G$31,0,10*ROW('Sanitation Data'!G60))="","",OFFSET('Sanitation Data'!$G$31,0,10*ROW('Sanitation Data'!G60)))</f>
        <v/>
      </c>
      <c r="DD66" s="262" t="str">
        <f ca="true">+IF(OFFSET('Sanitation Data'!$G$32,0,10*ROW('Sanitation Data'!G60))="","",OFFSET('Sanitation Data'!$G$32,0,10*ROW('Sanitation Data'!G60)))</f>
        <v/>
      </c>
      <c r="DE66" s="262" t="str">
        <f ca="true">+IF(OFFSET('Sanitation Data'!$H$28,0,10*ROW('Sanitation Data'!H60))="","",OFFSET('Sanitation Data'!$H$28,0,10*ROW('Sanitation Data'!H60)))</f>
        <v/>
      </c>
      <c r="DF66" s="262" t="str">
        <f ca="true">+IF(OFFSET('Sanitation Data'!$H$29,0,10*ROW('Sanitation Data'!H60))="","",OFFSET('Sanitation Data'!$H$29,0,10*ROW('Sanitation Data'!H60)))</f>
        <v/>
      </c>
      <c r="DG66" s="262" t="str">
        <f ca="true">+IF(OFFSET('Sanitation Data'!$H$30,0,10*ROW('Sanitation Data'!H60))="","",OFFSET('Sanitation Data'!$H$30,0,10*ROW('Sanitation Data'!H60)))</f>
        <v/>
      </c>
      <c r="DH66" s="262" t="str">
        <f ca="true">+IF(OFFSET('Sanitation Data'!$H$31,0,10*ROW('Sanitation Data'!H60))="","",OFFSET('Sanitation Data'!$H$31,0,10*ROW('Sanitation Data'!H60)))</f>
        <v/>
      </c>
      <c r="DI66" s="262" t="str">
        <f ca="true">+IF(OFFSET('Sanitation Data'!$H$32,0,10*ROW('Sanitation Data'!H60))="","",OFFSET('Sanitation Data'!$H$32,0,10*ROW('Sanitation Data'!H60)))</f>
        <v/>
      </c>
      <c r="DJ66" s="262" t="str">
        <f ca="true">+IF(OFFSET('Sanitation Data'!$I$28,0,10*ROW('Sanitation Data'!I60))="","",OFFSET('Sanitation Data'!$I$28,0,10*ROW('Sanitation Data'!I60)))</f>
        <v/>
      </c>
      <c r="DK66" s="262" t="str">
        <f ca="true">+IF(OFFSET('Sanitation Data'!$I$29,0,10*ROW('Sanitation Data'!I60))="","",OFFSET('Sanitation Data'!$I$29,0,10*ROW('Sanitation Data'!I60)))</f>
        <v/>
      </c>
      <c r="DL66" s="262" t="str">
        <f ca="true">+IF(OFFSET('Sanitation Data'!$I$30,0,10*ROW('Sanitation Data'!I60))="","",OFFSET('Sanitation Data'!$I$30,0,10*ROW('Sanitation Data'!I60)))</f>
        <v/>
      </c>
      <c r="DM66" s="262" t="str">
        <f ca="true">+IF(OFFSET('Sanitation Data'!$I$31,0,10*ROW('Sanitation Data'!I60))="","",OFFSET('Sanitation Data'!$I$31,0,10*ROW('Sanitation Data'!I60)))</f>
        <v/>
      </c>
      <c r="DN66" s="262" t="str">
        <f ca="true">+IF(OFFSET('Sanitation Data'!$I$32,0,10*ROW('Sanitation Data'!I60))="","",OFFSET('Sanitation Data'!$I$32,0,10*ROW('Sanitation Data'!I60)))</f>
        <v/>
      </c>
      <c r="DO66" s="262" t="str">
        <f ca="true">+IF(OFFSET('Hygiene Data'!$D$11,0,10*ROW('Hygiene Data'!D60))="","",OFFSET('Hygiene Data'!$D$11,0,10*ROW('Hygiene Data'!D60)))</f>
        <v/>
      </c>
      <c r="DP66" s="262" t="str">
        <f ca="true">+IF(OFFSET('Hygiene Data'!$D$12,0,10*ROW('Hygiene Data'!D60))="","",OFFSET('Hygiene Data'!$D$12,0,10*ROW('Hygiene Data'!D60)))</f>
        <v/>
      </c>
      <c r="DQ66" s="262" t="str">
        <f ca="true">+IF(OFFSET('Hygiene Data'!$D$13,0,10*ROW('Hygiene Data'!D60))="","",OFFSET('Hygiene Data'!$D$13,0,10*ROW('Hygiene Data'!D60)))</f>
        <v/>
      </c>
      <c r="DR66" s="262" t="str">
        <f ca="true">+IF(OFFSET('Hygiene Data'!$E$11,0,10*ROW('Hygiene Data'!E60))="","",OFFSET('Hygiene Data'!$E$11,0,10*ROW('Hygiene Data'!E60)))</f>
        <v/>
      </c>
      <c r="DS66" s="262" t="str">
        <f ca="true">+IF(OFFSET('Hygiene Data'!$E$12,0,10*ROW('Hygiene Data'!E60))="","",OFFSET('Hygiene Data'!$E$12,0,10*ROW('Hygiene Data'!E60)))</f>
        <v/>
      </c>
      <c r="DT66" s="262" t="str">
        <f ca="true">+IF(OFFSET('Hygiene Data'!$E$13,0,10*ROW('Hygiene Data'!E60))="","",OFFSET('Hygiene Data'!$E$13,0,10*ROW('Hygiene Data'!E60)))</f>
        <v/>
      </c>
      <c r="DU66" s="262" t="str">
        <f ca="true">+IF(OFFSET('Hygiene Data'!$F$11,0,10*ROW('Hygiene Data'!F60))="","",OFFSET('Hygiene Data'!$F$11,0,10*ROW('Hygiene Data'!F60)))</f>
        <v/>
      </c>
      <c r="DV66" s="262" t="str">
        <f ca="true">+IF(OFFSET('Hygiene Data'!$F$12,0,10*ROW('Hygiene Data'!F60))="","",OFFSET('Hygiene Data'!$F$12,0,10*ROW('Hygiene Data'!F60)))</f>
        <v/>
      </c>
      <c r="DW66" s="262" t="str">
        <f ca="true">+IF(OFFSET('Hygiene Data'!$F$13,0,10*ROW('Hygiene Data'!F60))="","",OFFSET('Hygiene Data'!$F$13,0,10*ROW('Hygiene Data'!F60)))</f>
        <v/>
      </c>
      <c r="DX66" s="262" t="str">
        <f ca="true">+IF(OFFSET('Hygiene Data'!$G$11,0,10*ROW('Hygiene Data'!G60))="","",OFFSET('Hygiene Data'!$G$11,0,10*ROW('Hygiene Data'!G60)))</f>
        <v/>
      </c>
      <c r="DY66" s="262" t="str">
        <f ca="true">+IF(OFFSET('Hygiene Data'!$G$12,0,10*ROW('Hygiene Data'!G60))="","",OFFSET('Hygiene Data'!$G$12,0,10*ROW('Hygiene Data'!G60)))</f>
        <v/>
      </c>
      <c r="DZ66" s="262" t="str">
        <f ca="true">+IF(OFFSET('Hygiene Data'!$G$13,0,10*ROW('Hygiene Data'!G60))="","",OFFSET('Hygiene Data'!$G$13,0,10*ROW('Hygiene Data'!G60)))</f>
        <v/>
      </c>
      <c r="EA66" s="262" t="str">
        <f ca="true">+IF(OFFSET('Hygiene Data'!$H$11,0,10*ROW('Hygiene Data'!H60))="","",OFFSET('Hygiene Data'!$H$11,0,10*ROW('Hygiene Data'!H60)))</f>
        <v/>
      </c>
      <c r="EB66" s="262" t="str">
        <f ca="true">+IF(OFFSET('Hygiene Data'!$H$12,0,10*ROW('Hygiene Data'!H60))="","",OFFSET('Hygiene Data'!$H$12,0,10*ROW('Hygiene Data'!H60)))</f>
        <v/>
      </c>
      <c r="EC66" s="262" t="str">
        <f ca="true">+IF(OFFSET('Hygiene Data'!$H$13,0,10*ROW('Hygiene Data'!H60))="","",OFFSET('Hygiene Data'!$H$13,0,10*ROW('Hygiene Data'!H60)))</f>
        <v/>
      </c>
      <c r="ED66" s="262" t="str">
        <f ca="true">+IF(OFFSET('Hygiene Data'!$I$11,0,10*ROW('Hygiene Data'!I60))="","",OFFSET('Hygiene Data'!$I$11,0,10*ROW('Hygiene Data'!I60)))</f>
        <v/>
      </c>
      <c r="EE66" s="262" t="str">
        <f ca="true">+IF(OFFSET('Hygiene Data'!$I$12,0,10*ROW('Hygiene Data'!I60))="","",OFFSET('Hygiene Data'!$I$12,0,10*ROW('Hygiene Data'!I60)))</f>
        <v/>
      </c>
      <c r="EF66" s="262"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8"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2"/>
      <c r="BS67" s="262" t="str">
        <f ca="true">+IF(OFFSET('Water Data'!$D$27,0,10*ROW('Water Data'!D61))="","",OFFSET('Water Data'!$D$27,0,10*ROW('Water Data'!D61)))</f>
        <v/>
      </c>
      <c r="BT67" s="262" t="str">
        <f ca="true">+IF(OFFSET('Water Data'!$D$28,0,10*ROW('Water Data'!D61))="","",OFFSET('Water Data'!$D$28,0,10*ROW('Water Data'!D61)))</f>
        <v/>
      </c>
      <c r="BU67" s="262" t="str">
        <f ca="true">+IF(OFFSET('Water Data'!$D$29,0,10*ROW('Water Data'!D61))="","",OFFSET('Water Data'!$D$29,0,10*ROW('Water Data'!D61)))</f>
        <v/>
      </c>
      <c r="BV67" s="262" t="str">
        <f ca="true">+IF(OFFSET('Water Data'!$E$27,0,10*ROW('Water Data'!E61))="","",OFFSET('Water Data'!$E$27,0,10*ROW('Water Data'!E61)))</f>
        <v/>
      </c>
      <c r="BW67" s="262" t="str">
        <f ca="true">+IF(OFFSET('Water Data'!$E$28,0,10*ROW('Water Data'!E61))="","",OFFSET('Water Data'!$E$28,0,10*ROW('Water Data'!E61)))</f>
        <v/>
      </c>
      <c r="BX67" s="262" t="str">
        <f ca="true">+IF(OFFSET('Water Data'!$E$29,0,10*ROW('Water Data'!E61))="","",OFFSET('Water Data'!$E$29,0,10*ROW('Water Data'!E61)))</f>
        <v/>
      </c>
      <c r="BY67" s="262" t="str">
        <f ca="true">+IF(OFFSET('Water Data'!$F$27,0,10*ROW('Water Data'!F61))="","",OFFSET('Water Data'!$F$27,0,10*ROW('Water Data'!F61)))</f>
        <v/>
      </c>
      <c r="BZ67" s="262" t="str">
        <f ca="true">+IF(OFFSET('Water Data'!$F$28,0,10*ROW('Water Data'!F61))="","",OFFSET('Water Data'!$F$28,0,10*ROW('Water Data'!F61)))</f>
        <v/>
      </c>
      <c r="CA67" s="262" t="str">
        <f ca="true">+IF(OFFSET('Water Data'!$F$29,0,10*ROW('Water Data'!F61))="","",OFFSET('Water Data'!$F$29,0,10*ROW('Water Data'!F61)))</f>
        <v/>
      </c>
      <c r="CB67" s="262" t="str">
        <f ca="true">+IF(OFFSET('Water Data'!$G$27,0,10*ROW('Water Data'!G61))="","",OFFSET('Water Data'!$G$27,0,10*ROW('Water Data'!G61)))</f>
        <v/>
      </c>
      <c r="CC67" s="262" t="str">
        <f ca="true">+IF(OFFSET('Water Data'!$G$28,0,10*ROW('Water Data'!G61))="","",OFFSET('Water Data'!$G$28,0,10*ROW('Water Data'!G61)))</f>
        <v/>
      </c>
      <c r="CD67" s="262" t="str">
        <f ca="true">+IF(OFFSET('Water Data'!$G$29,0,10*ROW('Water Data'!G61))="","",OFFSET('Water Data'!$G$29,0,10*ROW('Water Data'!G61)))</f>
        <v/>
      </c>
      <c r="CE67" s="262" t="str">
        <f ca="true">+IF(OFFSET('Water Data'!$H$27,0,10*ROW('Water Data'!H61))="","",OFFSET('Water Data'!$H$27,0,10*ROW('Water Data'!H61)))</f>
        <v/>
      </c>
      <c r="CF67" s="262" t="str">
        <f ca="true">+IF(OFFSET('Water Data'!$H$28,0,10*ROW('Water Data'!H61))="","",OFFSET('Water Data'!$H$28,0,10*ROW('Water Data'!H61)))</f>
        <v/>
      </c>
      <c r="CG67" s="262" t="str">
        <f ca="true">+IF(OFFSET('Water Data'!$H$29,0,10*ROW('Water Data'!H61))="","",OFFSET('Water Data'!$H$29,0,10*ROW('Water Data'!H61)))</f>
        <v/>
      </c>
      <c r="CH67" s="262" t="str">
        <f ca="true">+IF(OFFSET('Water Data'!$I$27,0,10*ROW('Water Data'!I61))="","",OFFSET('Water Data'!$I$27,0,10*ROW('Water Data'!I61)))</f>
        <v/>
      </c>
      <c r="CI67" s="262" t="str">
        <f ca="true">+IF(OFFSET('Water Data'!$I$28,0,10*ROW('Water Data'!I61))="","",OFFSET('Water Data'!$I$28,0,10*ROW('Water Data'!I61)))</f>
        <v/>
      </c>
      <c r="CJ67" s="262" t="str">
        <f ca="true">+IF(OFFSET('Water Data'!$I$29,0,10*ROW('Water Data'!I61))="","",OFFSET('Water Data'!$I$29,0,10*ROW('Water Data'!I61)))</f>
        <v/>
      </c>
      <c r="CK67" s="262" t="str">
        <f ca="true">+IF(OFFSET('Sanitation Data'!$D$28,0,10*ROW('Sanitation Data'!D61))="","",OFFSET('Sanitation Data'!$D$28,0,10*ROW('Sanitation Data'!D61)))</f>
        <v/>
      </c>
      <c r="CL67" s="262" t="str">
        <f ca="true">+IF(OFFSET('Sanitation Data'!$D$29,0,10*ROW('Sanitation Data'!D61))="","",OFFSET('Sanitation Data'!$D$29,0,10*ROW('Sanitation Data'!D61)))</f>
        <v/>
      </c>
      <c r="CM67" s="262" t="str">
        <f ca="true">+IF(OFFSET('Sanitation Data'!$D$30,0,10*ROW('Sanitation Data'!D61))="","",OFFSET('Sanitation Data'!$D$30,0,10*ROW('Sanitation Data'!D61)))</f>
        <v/>
      </c>
      <c r="CN67" s="262" t="str">
        <f ca="true">+IF(OFFSET('Sanitation Data'!$D$31,0,10*ROW('Sanitation Data'!D61))="","",OFFSET('Sanitation Data'!$D$31,0,10*ROW('Sanitation Data'!D61)))</f>
        <v/>
      </c>
      <c r="CO67" s="262" t="str">
        <f ca="true">+IF(OFFSET('Sanitation Data'!$D$32,0,10*ROW('Sanitation Data'!D61))="","",OFFSET('Sanitation Data'!$D$32,0,10*ROW('Sanitation Data'!D61)))</f>
        <v/>
      </c>
      <c r="CP67" s="262" t="str">
        <f ca="true">+IF(OFFSET('Sanitation Data'!$E$28,0,10*ROW('Sanitation Data'!E61))="","",OFFSET('Sanitation Data'!$E$28,0,10*ROW('Sanitation Data'!E61)))</f>
        <v/>
      </c>
      <c r="CQ67" s="262" t="str">
        <f ca="true">+IF(OFFSET('Sanitation Data'!$E$29,0,10*ROW('Sanitation Data'!E61))="","",OFFSET('Sanitation Data'!$E$29,0,10*ROW('Sanitation Data'!E61)))</f>
        <v/>
      </c>
      <c r="CR67" s="262" t="str">
        <f ca="true">+IF(OFFSET('Sanitation Data'!$E$30,0,10*ROW('Sanitation Data'!E61))="","",OFFSET('Sanitation Data'!$E$30,0,10*ROW('Sanitation Data'!E61)))</f>
        <v/>
      </c>
      <c r="CS67" s="262" t="str">
        <f ca="true">+IF(OFFSET('Sanitation Data'!$E$31,0,10*ROW('Sanitation Data'!E61))="","",OFFSET('Sanitation Data'!$E$31,0,10*ROW('Sanitation Data'!E61)))</f>
        <v/>
      </c>
      <c r="CT67" s="262" t="str">
        <f ca="true">+IF(OFFSET('Sanitation Data'!$E$32,0,10*ROW('Sanitation Data'!E61))="","",OFFSET('Sanitation Data'!$E$32,0,10*ROW('Sanitation Data'!E61)))</f>
        <v/>
      </c>
      <c r="CU67" s="262" t="str">
        <f ca="true">+IF(OFFSET('Sanitation Data'!$F$28,0,10*ROW('Sanitation Data'!F61))="","",OFFSET('Sanitation Data'!$F$28,0,10*ROW('Sanitation Data'!F61)))</f>
        <v/>
      </c>
      <c r="CV67" s="262" t="str">
        <f ca="true">+IF(OFFSET('Sanitation Data'!$F$29,0,10*ROW('Sanitation Data'!F61))="","",OFFSET('Sanitation Data'!$F$29,0,10*ROW('Sanitation Data'!F61)))</f>
        <v/>
      </c>
      <c r="CW67" s="262" t="str">
        <f ca="true">+IF(OFFSET('Sanitation Data'!$F$30,0,10*ROW('Sanitation Data'!F61))="","",OFFSET('Sanitation Data'!$F$30,0,10*ROW('Sanitation Data'!F61)))</f>
        <v/>
      </c>
      <c r="CX67" s="262" t="str">
        <f ca="true">+IF(OFFSET('Sanitation Data'!$F$31,0,10*ROW('Sanitation Data'!F61))="","",OFFSET('Sanitation Data'!$F$31,0,10*ROW('Sanitation Data'!F61)))</f>
        <v/>
      </c>
      <c r="CY67" s="262" t="str">
        <f ca="true">+IF(OFFSET('Sanitation Data'!$F$32,0,10*ROW('Sanitation Data'!F61))="","",OFFSET('Sanitation Data'!$F$32,0,10*ROW('Sanitation Data'!F61)))</f>
        <v/>
      </c>
      <c r="CZ67" s="262" t="str">
        <f ca="true">+IF(OFFSET('Sanitation Data'!$G$28,0,10*ROW('Sanitation Data'!G61))="","",OFFSET('Sanitation Data'!$G$28,0,10*ROW('Sanitation Data'!G61)))</f>
        <v/>
      </c>
      <c r="DA67" s="262" t="str">
        <f ca="true">+IF(OFFSET('Sanitation Data'!$G$29,0,10*ROW('Sanitation Data'!G61))="","",OFFSET('Sanitation Data'!$G$29,0,10*ROW('Sanitation Data'!G61)))</f>
        <v/>
      </c>
      <c r="DB67" s="262" t="str">
        <f ca="true">+IF(OFFSET('Sanitation Data'!$G$30,0,10*ROW('Sanitation Data'!G61))="","",OFFSET('Sanitation Data'!$G$30,0,10*ROW('Sanitation Data'!G61)))</f>
        <v/>
      </c>
      <c r="DC67" s="262" t="str">
        <f ca="true">+IF(OFFSET('Sanitation Data'!$G$31,0,10*ROW('Sanitation Data'!G61))="","",OFFSET('Sanitation Data'!$G$31,0,10*ROW('Sanitation Data'!G61)))</f>
        <v/>
      </c>
      <c r="DD67" s="262" t="str">
        <f ca="true">+IF(OFFSET('Sanitation Data'!$G$32,0,10*ROW('Sanitation Data'!G61))="","",OFFSET('Sanitation Data'!$G$32,0,10*ROW('Sanitation Data'!G61)))</f>
        <v/>
      </c>
      <c r="DE67" s="262" t="str">
        <f ca="true">+IF(OFFSET('Sanitation Data'!$H$28,0,10*ROW('Sanitation Data'!H61))="","",OFFSET('Sanitation Data'!$H$28,0,10*ROW('Sanitation Data'!H61)))</f>
        <v/>
      </c>
      <c r="DF67" s="262" t="str">
        <f ca="true">+IF(OFFSET('Sanitation Data'!$H$29,0,10*ROW('Sanitation Data'!H61))="","",OFFSET('Sanitation Data'!$H$29,0,10*ROW('Sanitation Data'!H61)))</f>
        <v/>
      </c>
      <c r="DG67" s="262" t="str">
        <f ca="true">+IF(OFFSET('Sanitation Data'!$H$30,0,10*ROW('Sanitation Data'!H61))="","",OFFSET('Sanitation Data'!$H$30,0,10*ROW('Sanitation Data'!H61)))</f>
        <v/>
      </c>
      <c r="DH67" s="262" t="str">
        <f ca="true">+IF(OFFSET('Sanitation Data'!$H$31,0,10*ROW('Sanitation Data'!H61))="","",OFFSET('Sanitation Data'!$H$31,0,10*ROW('Sanitation Data'!H61)))</f>
        <v/>
      </c>
      <c r="DI67" s="262" t="str">
        <f ca="true">+IF(OFFSET('Sanitation Data'!$H$32,0,10*ROW('Sanitation Data'!H61))="","",OFFSET('Sanitation Data'!$H$32,0,10*ROW('Sanitation Data'!H61)))</f>
        <v/>
      </c>
      <c r="DJ67" s="262" t="str">
        <f ca="true">+IF(OFFSET('Sanitation Data'!$I$28,0,10*ROW('Sanitation Data'!I61))="","",OFFSET('Sanitation Data'!$I$28,0,10*ROW('Sanitation Data'!I61)))</f>
        <v/>
      </c>
      <c r="DK67" s="262" t="str">
        <f ca="true">+IF(OFFSET('Sanitation Data'!$I$29,0,10*ROW('Sanitation Data'!I61))="","",OFFSET('Sanitation Data'!$I$29,0,10*ROW('Sanitation Data'!I61)))</f>
        <v/>
      </c>
      <c r="DL67" s="262" t="str">
        <f ca="true">+IF(OFFSET('Sanitation Data'!$I$30,0,10*ROW('Sanitation Data'!I61))="","",OFFSET('Sanitation Data'!$I$30,0,10*ROW('Sanitation Data'!I61)))</f>
        <v/>
      </c>
      <c r="DM67" s="262" t="str">
        <f ca="true">+IF(OFFSET('Sanitation Data'!$I$31,0,10*ROW('Sanitation Data'!I61))="","",OFFSET('Sanitation Data'!$I$31,0,10*ROW('Sanitation Data'!I61)))</f>
        <v/>
      </c>
      <c r="DN67" s="262" t="str">
        <f ca="true">+IF(OFFSET('Sanitation Data'!$I$32,0,10*ROW('Sanitation Data'!I61))="","",OFFSET('Sanitation Data'!$I$32,0,10*ROW('Sanitation Data'!I61)))</f>
        <v/>
      </c>
      <c r="DO67" s="262" t="str">
        <f ca="true">+IF(OFFSET('Hygiene Data'!$D$11,0,10*ROW('Hygiene Data'!D61))="","",OFFSET('Hygiene Data'!$D$11,0,10*ROW('Hygiene Data'!D61)))</f>
        <v/>
      </c>
      <c r="DP67" s="262" t="str">
        <f ca="true">+IF(OFFSET('Hygiene Data'!$D$12,0,10*ROW('Hygiene Data'!D61))="","",OFFSET('Hygiene Data'!$D$12,0,10*ROW('Hygiene Data'!D61)))</f>
        <v/>
      </c>
      <c r="DQ67" s="262" t="str">
        <f ca="true">+IF(OFFSET('Hygiene Data'!$D$13,0,10*ROW('Hygiene Data'!D61))="","",OFFSET('Hygiene Data'!$D$13,0,10*ROW('Hygiene Data'!D61)))</f>
        <v/>
      </c>
      <c r="DR67" s="262" t="str">
        <f ca="true">+IF(OFFSET('Hygiene Data'!$E$11,0,10*ROW('Hygiene Data'!E61))="","",OFFSET('Hygiene Data'!$E$11,0,10*ROW('Hygiene Data'!E61)))</f>
        <v/>
      </c>
      <c r="DS67" s="262" t="str">
        <f ca="true">+IF(OFFSET('Hygiene Data'!$E$12,0,10*ROW('Hygiene Data'!E61))="","",OFFSET('Hygiene Data'!$E$12,0,10*ROW('Hygiene Data'!E61)))</f>
        <v/>
      </c>
      <c r="DT67" s="262" t="str">
        <f ca="true">+IF(OFFSET('Hygiene Data'!$E$13,0,10*ROW('Hygiene Data'!E61))="","",OFFSET('Hygiene Data'!$E$13,0,10*ROW('Hygiene Data'!E61)))</f>
        <v/>
      </c>
      <c r="DU67" s="262" t="str">
        <f ca="true">+IF(OFFSET('Hygiene Data'!$F$11,0,10*ROW('Hygiene Data'!F61))="","",OFFSET('Hygiene Data'!$F$11,0,10*ROW('Hygiene Data'!F61)))</f>
        <v/>
      </c>
      <c r="DV67" s="262" t="str">
        <f ca="true">+IF(OFFSET('Hygiene Data'!$F$12,0,10*ROW('Hygiene Data'!F61))="","",OFFSET('Hygiene Data'!$F$12,0,10*ROW('Hygiene Data'!F61)))</f>
        <v/>
      </c>
      <c r="DW67" s="262" t="str">
        <f ca="true">+IF(OFFSET('Hygiene Data'!$F$13,0,10*ROW('Hygiene Data'!F61))="","",OFFSET('Hygiene Data'!$F$13,0,10*ROW('Hygiene Data'!F61)))</f>
        <v/>
      </c>
      <c r="DX67" s="262" t="str">
        <f ca="true">+IF(OFFSET('Hygiene Data'!$G$11,0,10*ROW('Hygiene Data'!G61))="","",OFFSET('Hygiene Data'!$G$11,0,10*ROW('Hygiene Data'!G61)))</f>
        <v/>
      </c>
      <c r="DY67" s="262" t="str">
        <f ca="true">+IF(OFFSET('Hygiene Data'!$G$12,0,10*ROW('Hygiene Data'!G61))="","",OFFSET('Hygiene Data'!$G$12,0,10*ROW('Hygiene Data'!G61)))</f>
        <v/>
      </c>
      <c r="DZ67" s="262" t="str">
        <f ca="true">+IF(OFFSET('Hygiene Data'!$G$13,0,10*ROW('Hygiene Data'!G61))="","",OFFSET('Hygiene Data'!$G$13,0,10*ROW('Hygiene Data'!G61)))</f>
        <v/>
      </c>
      <c r="EA67" s="262" t="str">
        <f ca="true">+IF(OFFSET('Hygiene Data'!$H$11,0,10*ROW('Hygiene Data'!H61))="","",OFFSET('Hygiene Data'!$H$11,0,10*ROW('Hygiene Data'!H61)))</f>
        <v/>
      </c>
      <c r="EB67" s="262" t="str">
        <f ca="true">+IF(OFFSET('Hygiene Data'!$H$12,0,10*ROW('Hygiene Data'!H61))="","",OFFSET('Hygiene Data'!$H$12,0,10*ROW('Hygiene Data'!H61)))</f>
        <v/>
      </c>
      <c r="EC67" s="262" t="str">
        <f ca="true">+IF(OFFSET('Hygiene Data'!$H$13,0,10*ROW('Hygiene Data'!H61))="","",OFFSET('Hygiene Data'!$H$13,0,10*ROW('Hygiene Data'!H61)))</f>
        <v/>
      </c>
      <c r="ED67" s="262" t="str">
        <f ca="true">+IF(OFFSET('Hygiene Data'!$I$11,0,10*ROW('Hygiene Data'!I61))="","",OFFSET('Hygiene Data'!$I$11,0,10*ROW('Hygiene Data'!I61)))</f>
        <v/>
      </c>
      <c r="EE67" s="262" t="str">
        <f ca="true">+IF(OFFSET('Hygiene Data'!$I$12,0,10*ROW('Hygiene Data'!I61))="","",OFFSET('Hygiene Data'!$I$12,0,10*ROW('Hygiene Data'!I61)))</f>
        <v/>
      </c>
      <c r="EF67" s="262"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8"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2"/>
      <c r="BS68" s="262" t="str">
        <f ca="true">+IF(OFFSET('Water Data'!$D$27,0,10*ROW('Water Data'!D62))="","",OFFSET('Water Data'!$D$27,0,10*ROW('Water Data'!D62)))</f>
        <v/>
      </c>
      <c r="BT68" s="262" t="str">
        <f ca="true">+IF(OFFSET('Water Data'!$D$28,0,10*ROW('Water Data'!D62))="","",OFFSET('Water Data'!$D$28,0,10*ROW('Water Data'!D62)))</f>
        <v/>
      </c>
      <c r="BU68" s="262" t="str">
        <f ca="true">+IF(OFFSET('Water Data'!$D$29,0,10*ROW('Water Data'!D62))="","",OFFSET('Water Data'!$D$29,0,10*ROW('Water Data'!D62)))</f>
        <v/>
      </c>
      <c r="BV68" s="262" t="str">
        <f ca="true">+IF(OFFSET('Water Data'!$E$27,0,10*ROW('Water Data'!E62))="","",OFFSET('Water Data'!$E$27,0,10*ROW('Water Data'!E62)))</f>
        <v/>
      </c>
      <c r="BW68" s="262" t="str">
        <f ca="true">+IF(OFFSET('Water Data'!$E$28,0,10*ROW('Water Data'!E62))="","",OFFSET('Water Data'!$E$28,0,10*ROW('Water Data'!E62)))</f>
        <v/>
      </c>
      <c r="BX68" s="262" t="str">
        <f ca="true">+IF(OFFSET('Water Data'!$E$29,0,10*ROW('Water Data'!E62))="","",OFFSET('Water Data'!$E$29,0,10*ROW('Water Data'!E62)))</f>
        <v/>
      </c>
      <c r="BY68" s="262" t="str">
        <f ca="true">+IF(OFFSET('Water Data'!$F$27,0,10*ROW('Water Data'!F62))="","",OFFSET('Water Data'!$F$27,0,10*ROW('Water Data'!F62)))</f>
        <v/>
      </c>
      <c r="BZ68" s="262" t="str">
        <f ca="true">+IF(OFFSET('Water Data'!$F$28,0,10*ROW('Water Data'!F62))="","",OFFSET('Water Data'!$F$28,0,10*ROW('Water Data'!F62)))</f>
        <v/>
      </c>
      <c r="CA68" s="262" t="str">
        <f ca="true">+IF(OFFSET('Water Data'!$F$29,0,10*ROW('Water Data'!F62))="","",OFFSET('Water Data'!$F$29,0,10*ROW('Water Data'!F62)))</f>
        <v/>
      </c>
      <c r="CB68" s="262" t="str">
        <f ca="true">+IF(OFFSET('Water Data'!$G$27,0,10*ROW('Water Data'!G62))="","",OFFSET('Water Data'!$G$27,0,10*ROW('Water Data'!G62)))</f>
        <v/>
      </c>
      <c r="CC68" s="262" t="str">
        <f ca="true">+IF(OFFSET('Water Data'!$G$28,0,10*ROW('Water Data'!G62))="","",OFFSET('Water Data'!$G$28,0,10*ROW('Water Data'!G62)))</f>
        <v/>
      </c>
      <c r="CD68" s="262" t="str">
        <f ca="true">+IF(OFFSET('Water Data'!$G$29,0,10*ROW('Water Data'!G62))="","",OFFSET('Water Data'!$G$29,0,10*ROW('Water Data'!G62)))</f>
        <v/>
      </c>
      <c r="CE68" s="262" t="str">
        <f ca="true">+IF(OFFSET('Water Data'!$H$27,0,10*ROW('Water Data'!H62))="","",OFFSET('Water Data'!$H$27,0,10*ROW('Water Data'!H62)))</f>
        <v/>
      </c>
      <c r="CF68" s="262" t="str">
        <f ca="true">+IF(OFFSET('Water Data'!$H$28,0,10*ROW('Water Data'!H62))="","",OFFSET('Water Data'!$H$28,0,10*ROW('Water Data'!H62)))</f>
        <v/>
      </c>
      <c r="CG68" s="262" t="str">
        <f ca="true">+IF(OFFSET('Water Data'!$H$29,0,10*ROW('Water Data'!H62))="","",OFFSET('Water Data'!$H$29,0,10*ROW('Water Data'!H62)))</f>
        <v/>
      </c>
      <c r="CH68" s="262" t="str">
        <f ca="true">+IF(OFFSET('Water Data'!$I$27,0,10*ROW('Water Data'!I62))="","",OFFSET('Water Data'!$I$27,0,10*ROW('Water Data'!I62)))</f>
        <v/>
      </c>
      <c r="CI68" s="262" t="str">
        <f ca="true">+IF(OFFSET('Water Data'!$I$28,0,10*ROW('Water Data'!I62))="","",OFFSET('Water Data'!$I$28,0,10*ROW('Water Data'!I62)))</f>
        <v/>
      </c>
      <c r="CJ68" s="262" t="str">
        <f ca="true">+IF(OFFSET('Water Data'!$I$29,0,10*ROW('Water Data'!I62))="","",OFFSET('Water Data'!$I$29,0,10*ROW('Water Data'!I62)))</f>
        <v/>
      </c>
      <c r="CK68" s="262" t="str">
        <f ca="true">+IF(OFFSET('Sanitation Data'!$D$28,0,10*ROW('Sanitation Data'!D62))="","",OFFSET('Sanitation Data'!$D$28,0,10*ROW('Sanitation Data'!D62)))</f>
        <v/>
      </c>
      <c r="CL68" s="262" t="str">
        <f ca="true">+IF(OFFSET('Sanitation Data'!$D$29,0,10*ROW('Sanitation Data'!D62))="","",OFFSET('Sanitation Data'!$D$29,0,10*ROW('Sanitation Data'!D62)))</f>
        <v/>
      </c>
      <c r="CM68" s="262" t="str">
        <f ca="true">+IF(OFFSET('Sanitation Data'!$D$30,0,10*ROW('Sanitation Data'!D62))="","",OFFSET('Sanitation Data'!$D$30,0,10*ROW('Sanitation Data'!D62)))</f>
        <v/>
      </c>
      <c r="CN68" s="262" t="str">
        <f ca="true">+IF(OFFSET('Sanitation Data'!$D$31,0,10*ROW('Sanitation Data'!D62))="","",OFFSET('Sanitation Data'!$D$31,0,10*ROW('Sanitation Data'!D62)))</f>
        <v/>
      </c>
      <c r="CO68" s="262" t="str">
        <f ca="true">+IF(OFFSET('Sanitation Data'!$D$32,0,10*ROW('Sanitation Data'!D62))="","",OFFSET('Sanitation Data'!$D$32,0,10*ROW('Sanitation Data'!D62)))</f>
        <v/>
      </c>
      <c r="CP68" s="262" t="str">
        <f ca="true">+IF(OFFSET('Sanitation Data'!$E$28,0,10*ROW('Sanitation Data'!E62))="","",OFFSET('Sanitation Data'!$E$28,0,10*ROW('Sanitation Data'!E62)))</f>
        <v/>
      </c>
      <c r="CQ68" s="262" t="str">
        <f ca="true">+IF(OFFSET('Sanitation Data'!$E$29,0,10*ROW('Sanitation Data'!E62))="","",OFFSET('Sanitation Data'!$E$29,0,10*ROW('Sanitation Data'!E62)))</f>
        <v/>
      </c>
      <c r="CR68" s="262" t="str">
        <f ca="true">+IF(OFFSET('Sanitation Data'!$E$30,0,10*ROW('Sanitation Data'!E62))="","",OFFSET('Sanitation Data'!$E$30,0,10*ROW('Sanitation Data'!E62)))</f>
        <v/>
      </c>
      <c r="CS68" s="262" t="str">
        <f ca="true">+IF(OFFSET('Sanitation Data'!$E$31,0,10*ROW('Sanitation Data'!E62))="","",OFFSET('Sanitation Data'!$E$31,0,10*ROW('Sanitation Data'!E62)))</f>
        <v/>
      </c>
      <c r="CT68" s="262" t="str">
        <f ca="true">+IF(OFFSET('Sanitation Data'!$E$32,0,10*ROW('Sanitation Data'!E62))="","",OFFSET('Sanitation Data'!$E$32,0,10*ROW('Sanitation Data'!E62)))</f>
        <v/>
      </c>
      <c r="CU68" s="262" t="str">
        <f ca="true">+IF(OFFSET('Sanitation Data'!$F$28,0,10*ROW('Sanitation Data'!F62))="","",OFFSET('Sanitation Data'!$F$28,0,10*ROW('Sanitation Data'!F62)))</f>
        <v/>
      </c>
      <c r="CV68" s="262" t="str">
        <f ca="true">+IF(OFFSET('Sanitation Data'!$F$29,0,10*ROW('Sanitation Data'!F62))="","",OFFSET('Sanitation Data'!$F$29,0,10*ROW('Sanitation Data'!F62)))</f>
        <v/>
      </c>
      <c r="CW68" s="262" t="str">
        <f ca="true">+IF(OFFSET('Sanitation Data'!$F$30,0,10*ROW('Sanitation Data'!F62))="","",OFFSET('Sanitation Data'!$F$30,0,10*ROW('Sanitation Data'!F62)))</f>
        <v/>
      </c>
      <c r="CX68" s="262" t="str">
        <f ca="true">+IF(OFFSET('Sanitation Data'!$F$31,0,10*ROW('Sanitation Data'!F62))="","",OFFSET('Sanitation Data'!$F$31,0,10*ROW('Sanitation Data'!F62)))</f>
        <v/>
      </c>
      <c r="CY68" s="262" t="str">
        <f ca="true">+IF(OFFSET('Sanitation Data'!$F$32,0,10*ROW('Sanitation Data'!F62))="","",OFFSET('Sanitation Data'!$F$32,0,10*ROW('Sanitation Data'!F62)))</f>
        <v/>
      </c>
      <c r="CZ68" s="262" t="str">
        <f ca="true">+IF(OFFSET('Sanitation Data'!$G$28,0,10*ROW('Sanitation Data'!G62))="","",OFFSET('Sanitation Data'!$G$28,0,10*ROW('Sanitation Data'!G62)))</f>
        <v/>
      </c>
      <c r="DA68" s="262" t="str">
        <f ca="true">+IF(OFFSET('Sanitation Data'!$G$29,0,10*ROW('Sanitation Data'!G62))="","",OFFSET('Sanitation Data'!$G$29,0,10*ROW('Sanitation Data'!G62)))</f>
        <v/>
      </c>
      <c r="DB68" s="262" t="str">
        <f ca="true">+IF(OFFSET('Sanitation Data'!$G$30,0,10*ROW('Sanitation Data'!G62))="","",OFFSET('Sanitation Data'!$G$30,0,10*ROW('Sanitation Data'!G62)))</f>
        <v/>
      </c>
      <c r="DC68" s="262" t="str">
        <f ca="true">+IF(OFFSET('Sanitation Data'!$G$31,0,10*ROW('Sanitation Data'!G62))="","",OFFSET('Sanitation Data'!$G$31,0,10*ROW('Sanitation Data'!G62)))</f>
        <v/>
      </c>
      <c r="DD68" s="262" t="str">
        <f ca="true">+IF(OFFSET('Sanitation Data'!$G$32,0,10*ROW('Sanitation Data'!G62))="","",OFFSET('Sanitation Data'!$G$32,0,10*ROW('Sanitation Data'!G62)))</f>
        <v/>
      </c>
      <c r="DE68" s="262" t="str">
        <f ca="true">+IF(OFFSET('Sanitation Data'!$H$28,0,10*ROW('Sanitation Data'!H62))="","",OFFSET('Sanitation Data'!$H$28,0,10*ROW('Sanitation Data'!H62)))</f>
        <v/>
      </c>
      <c r="DF68" s="262" t="str">
        <f ca="true">+IF(OFFSET('Sanitation Data'!$H$29,0,10*ROW('Sanitation Data'!H62))="","",OFFSET('Sanitation Data'!$H$29,0,10*ROW('Sanitation Data'!H62)))</f>
        <v/>
      </c>
      <c r="DG68" s="262" t="str">
        <f ca="true">+IF(OFFSET('Sanitation Data'!$H$30,0,10*ROW('Sanitation Data'!H62))="","",OFFSET('Sanitation Data'!$H$30,0,10*ROW('Sanitation Data'!H62)))</f>
        <v/>
      </c>
      <c r="DH68" s="262" t="str">
        <f ca="true">+IF(OFFSET('Sanitation Data'!$H$31,0,10*ROW('Sanitation Data'!H62))="","",OFFSET('Sanitation Data'!$H$31,0,10*ROW('Sanitation Data'!H62)))</f>
        <v/>
      </c>
      <c r="DI68" s="262" t="str">
        <f ca="true">+IF(OFFSET('Sanitation Data'!$H$32,0,10*ROW('Sanitation Data'!H62))="","",OFFSET('Sanitation Data'!$H$32,0,10*ROW('Sanitation Data'!H62)))</f>
        <v/>
      </c>
      <c r="DJ68" s="262" t="str">
        <f ca="true">+IF(OFFSET('Sanitation Data'!$I$28,0,10*ROW('Sanitation Data'!I62))="","",OFFSET('Sanitation Data'!$I$28,0,10*ROW('Sanitation Data'!I62)))</f>
        <v/>
      </c>
      <c r="DK68" s="262" t="str">
        <f ca="true">+IF(OFFSET('Sanitation Data'!$I$29,0,10*ROW('Sanitation Data'!I62))="","",OFFSET('Sanitation Data'!$I$29,0,10*ROW('Sanitation Data'!I62)))</f>
        <v/>
      </c>
      <c r="DL68" s="262" t="str">
        <f ca="true">+IF(OFFSET('Sanitation Data'!$I$30,0,10*ROW('Sanitation Data'!I62))="","",OFFSET('Sanitation Data'!$I$30,0,10*ROW('Sanitation Data'!I62)))</f>
        <v/>
      </c>
      <c r="DM68" s="262" t="str">
        <f ca="true">+IF(OFFSET('Sanitation Data'!$I$31,0,10*ROW('Sanitation Data'!I62))="","",OFFSET('Sanitation Data'!$I$31,0,10*ROW('Sanitation Data'!I62)))</f>
        <v/>
      </c>
      <c r="DN68" s="262" t="str">
        <f ca="true">+IF(OFFSET('Sanitation Data'!$I$32,0,10*ROW('Sanitation Data'!I62))="","",OFFSET('Sanitation Data'!$I$32,0,10*ROW('Sanitation Data'!I62)))</f>
        <v/>
      </c>
      <c r="DO68" s="262" t="str">
        <f ca="true">+IF(OFFSET('Hygiene Data'!$D$11,0,10*ROW('Hygiene Data'!D62))="","",OFFSET('Hygiene Data'!$D$11,0,10*ROW('Hygiene Data'!D62)))</f>
        <v/>
      </c>
      <c r="DP68" s="262" t="str">
        <f ca="true">+IF(OFFSET('Hygiene Data'!$D$12,0,10*ROW('Hygiene Data'!D62))="","",OFFSET('Hygiene Data'!$D$12,0,10*ROW('Hygiene Data'!D62)))</f>
        <v/>
      </c>
      <c r="DQ68" s="262" t="str">
        <f ca="true">+IF(OFFSET('Hygiene Data'!$D$13,0,10*ROW('Hygiene Data'!D62))="","",OFFSET('Hygiene Data'!$D$13,0,10*ROW('Hygiene Data'!D62)))</f>
        <v/>
      </c>
      <c r="DR68" s="262" t="str">
        <f ca="true">+IF(OFFSET('Hygiene Data'!$E$11,0,10*ROW('Hygiene Data'!E62))="","",OFFSET('Hygiene Data'!$E$11,0,10*ROW('Hygiene Data'!E62)))</f>
        <v/>
      </c>
      <c r="DS68" s="262" t="str">
        <f ca="true">+IF(OFFSET('Hygiene Data'!$E$12,0,10*ROW('Hygiene Data'!E62))="","",OFFSET('Hygiene Data'!$E$12,0,10*ROW('Hygiene Data'!E62)))</f>
        <v/>
      </c>
      <c r="DT68" s="262" t="str">
        <f ca="true">+IF(OFFSET('Hygiene Data'!$E$13,0,10*ROW('Hygiene Data'!E62))="","",OFFSET('Hygiene Data'!$E$13,0,10*ROW('Hygiene Data'!E62)))</f>
        <v/>
      </c>
      <c r="DU68" s="262" t="str">
        <f ca="true">+IF(OFFSET('Hygiene Data'!$F$11,0,10*ROW('Hygiene Data'!F62))="","",OFFSET('Hygiene Data'!$F$11,0,10*ROW('Hygiene Data'!F62)))</f>
        <v/>
      </c>
      <c r="DV68" s="262" t="str">
        <f ca="true">+IF(OFFSET('Hygiene Data'!$F$12,0,10*ROW('Hygiene Data'!F62))="","",OFFSET('Hygiene Data'!$F$12,0,10*ROW('Hygiene Data'!F62)))</f>
        <v/>
      </c>
      <c r="DW68" s="262" t="str">
        <f ca="true">+IF(OFFSET('Hygiene Data'!$F$13,0,10*ROW('Hygiene Data'!F62))="","",OFFSET('Hygiene Data'!$F$13,0,10*ROW('Hygiene Data'!F62)))</f>
        <v/>
      </c>
      <c r="DX68" s="262" t="str">
        <f ca="true">+IF(OFFSET('Hygiene Data'!$G$11,0,10*ROW('Hygiene Data'!G62))="","",OFFSET('Hygiene Data'!$G$11,0,10*ROW('Hygiene Data'!G62)))</f>
        <v/>
      </c>
      <c r="DY68" s="262" t="str">
        <f ca="true">+IF(OFFSET('Hygiene Data'!$G$12,0,10*ROW('Hygiene Data'!G62))="","",OFFSET('Hygiene Data'!$G$12,0,10*ROW('Hygiene Data'!G62)))</f>
        <v/>
      </c>
      <c r="DZ68" s="262" t="str">
        <f ca="true">+IF(OFFSET('Hygiene Data'!$G$13,0,10*ROW('Hygiene Data'!G62))="","",OFFSET('Hygiene Data'!$G$13,0,10*ROW('Hygiene Data'!G62)))</f>
        <v/>
      </c>
      <c r="EA68" s="262" t="str">
        <f ca="true">+IF(OFFSET('Hygiene Data'!$H$11,0,10*ROW('Hygiene Data'!H62))="","",OFFSET('Hygiene Data'!$H$11,0,10*ROW('Hygiene Data'!H62)))</f>
        <v/>
      </c>
      <c r="EB68" s="262" t="str">
        <f ca="true">+IF(OFFSET('Hygiene Data'!$H$12,0,10*ROW('Hygiene Data'!H62))="","",OFFSET('Hygiene Data'!$H$12,0,10*ROW('Hygiene Data'!H62)))</f>
        <v/>
      </c>
      <c r="EC68" s="262" t="str">
        <f ca="true">+IF(OFFSET('Hygiene Data'!$H$13,0,10*ROW('Hygiene Data'!H62))="","",OFFSET('Hygiene Data'!$H$13,0,10*ROW('Hygiene Data'!H62)))</f>
        <v/>
      </c>
      <c r="ED68" s="262" t="str">
        <f ca="true">+IF(OFFSET('Hygiene Data'!$I$11,0,10*ROW('Hygiene Data'!I62))="","",OFFSET('Hygiene Data'!$I$11,0,10*ROW('Hygiene Data'!I62)))</f>
        <v/>
      </c>
      <c r="EE68" s="262" t="str">
        <f ca="true">+IF(OFFSET('Hygiene Data'!$I$12,0,10*ROW('Hygiene Data'!I62))="","",OFFSET('Hygiene Data'!$I$12,0,10*ROW('Hygiene Data'!I62)))</f>
        <v/>
      </c>
      <c r="EF68" s="262"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8"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2"/>
      <c r="BS69" s="262" t="str">
        <f ca="true">+IF(OFFSET('Water Data'!$D$27,0,10*ROW('Water Data'!D63))="","",OFFSET('Water Data'!$D$27,0,10*ROW('Water Data'!D63)))</f>
        <v/>
      </c>
      <c r="BT69" s="262" t="str">
        <f ca="true">+IF(OFFSET('Water Data'!$D$28,0,10*ROW('Water Data'!D63))="","",OFFSET('Water Data'!$D$28,0,10*ROW('Water Data'!D63)))</f>
        <v/>
      </c>
      <c r="BU69" s="262" t="str">
        <f ca="true">+IF(OFFSET('Water Data'!$D$29,0,10*ROW('Water Data'!D63))="","",OFFSET('Water Data'!$D$29,0,10*ROW('Water Data'!D63)))</f>
        <v/>
      </c>
      <c r="BV69" s="262" t="str">
        <f ca="true">+IF(OFFSET('Water Data'!$E$27,0,10*ROW('Water Data'!E63))="","",OFFSET('Water Data'!$E$27,0,10*ROW('Water Data'!E63)))</f>
        <v/>
      </c>
      <c r="BW69" s="262" t="str">
        <f ca="true">+IF(OFFSET('Water Data'!$E$28,0,10*ROW('Water Data'!E63))="","",OFFSET('Water Data'!$E$28,0,10*ROW('Water Data'!E63)))</f>
        <v/>
      </c>
      <c r="BX69" s="262" t="str">
        <f ca="true">+IF(OFFSET('Water Data'!$E$29,0,10*ROW('Water Data'!E63))="","",OFFSET('Water Data'!$E$29,0,10*ROW('Water Data'!E63)))</f>
        <v/>
      </c>
      <c r="BY69" s="262" t="str">
        <f ca="true">+IF(OFFSET('Water Data'!$F$27,0,10*ROW('Water Data'!F63))="","",OFFSET('Water Data'!$F$27,0,10*ROW('Water Data'!F63)))</f>
        <v/>
      </c>
      <c r="BZ69" s="262" t="str">
        <f ca="true">+IF(OFFSET('Water Data'!$F$28,0,10*ROW('Water Data'!F63))="","",OFFSET('Water Data'!$F$28,0,10*ROW('Water Data'!F63)))</f>
        <v/>
      </c>
      <c r="CA69" s="262" t="str">
        <f ca="true">+IF(OFFSET('Water Data'!$F$29,0,10*ROW('Water Data'!F63))="","",OFFSET('Water Data'!$F$29,0,10*ROW('Water Data'!F63)))</f>
        <v/>
      </c>
      <c r="CB69" s="262" t="str">
        <f ca="true">+IF(OFFSET('Water Data'!$G$27,0,10*ROW('Water Data'!G63))="","",OFFSET('Water Data'!$G$27,0,10*ROW('Water Data'!G63)))</f>
        <v/>
      </c>
      <c r="CC69" s="262" t="str">
        <f ca="true">+IF(OFFSET('Water Data'!$G$28,0,10*ROW('Water Data'!G63))="","",OFFSET('Water Data'!$G$28,0,10*ROW('Water Data'!G63)))</f>
        <v/>
      </c>
      <c r="CD69" s="262" t="str">
        <f ca="true">+IF(OFFSET('Water Data'!$G$29,0,10*ROW('Water Data'!G63))="","",OFFSET('Water Data'!$G$29,0,10*ROW('Water Data'!G63)))</f>
        <v/>
      </c>
      <c r="CE69" s="262" t="str">
        <f ca="true">+IF(OFFSET('Water Data'!$H$27,0,10*ROW('Water Data'!H63))="","",OFFSET('Water Data'!$H$27,0,10*ROW('Water Data'!H63)))</f>
        <v/>
      </c>
      <c r="CF69" s="262" t="str">
        <f ca="true">+IF(OFFSET('Water Data'!$H$28,0,10*ROW('Water Data'!H63))="","",OFFSET('Water Data'!$H$28,0,10*ROW('Water Data'!H63)))</f>
        <v/>
      </c>
      <c r="CG69" s="262" t="str">
        <f ca="true">+IF(OFFSET('Water Data'!$H$29,0,10*ROW('Water Data'!H63))="","",OFFSET('Water Data'!$H$29,0,10*ROW('Water Data'!H63)))</f>
        <v/>
      </c>
      <c r="CH69" s="262" t="str">
        <f ca="true">+IF(OFFSET('Water Data'!$I$27,0,10*ROW('Water Data'!I63))="","",OFFSET('Water Data'!$I$27,0,10*ROW('Water Data'!I63)))</f>
        <v/>
      </c>
      <c r="CI69" s="262" t="str">
        <f ca="true">+IF(OFFSET('Water Data'!$I$28,0,10*ROW('Water Data'!I63))="","",OFFSET('Water Data'!$I$28,0,10*ROW('Water Data'!I63)))</f>
        <v/>
      </c>
      <c r="CJ69" s="262" t="str">
        <f ca="true">+IF(OFFSET('Water Data'!$I$29,0,10*ROW('Water Data'!I63))="","",OFFSET('Water Data'!$I$29,0,10*ROW('Water Data'!I63)))</f>
        <v/>
      </c>
      <c r="CK69" s="262" t="str">
        <f ca="true">+IF(OFFSET('Sanitation Data'!$D$28,0,10*ROW('Sanitation Data'!D63))="","",OFFSET('Sanitation Data'!$D$28,0,10*ROW('Sanitation Data'!D63)))</f>
        <v/>
      </c>
      <c r="CL69" s="262" t="str">
        <f ca="true">+IF(OFFSET('Sanitation Data'!$D$29,0,10*ROW('Sanitation Data'!D63))="","",OFFSET('Sanitation Data'!$D$29,0,10*ROW('Sanitation Data'!D63)))</f>
        <v/>
      </c>
      <c r="CM69" s="262" t="str">
        <f ca="true">+IF(OFFSET('Sanitation Data'!$D$30,0,10*ROW('Sanitation Data'!D63))="","",OFFSET('Sanitation Data'!$D$30,0,10*ROW('Sanitation Data'!D63)))</f>
        <v/>
      </c>
      <c r="CN69" s="262" t="str">
        <f ca="true">+IF(OFFSET('Sanitation Data'!$D$31,0,10*ROW('Sanitation Data'!D63))="","",OFFSET('Sanitation Data'!$D$31,0,10*ROW('Sanitation Data'!D63)))</f>
        <v/>
      </c>
      <c r="CO69" s="262" t="str">
        <f ca="true">+IF(OFFSET('Sanitation Data'!$D$32,0,10*ROW('Sanitation Data'!D63))="","",OFFSET('Sanitation Data'!$D$32,0,10*ROW('Sanitation Data'!D63)))</f>
        <v/>
      </c>
      <c r="CP69" s="262" t="str">
        <f ca="true">+IF(OFFSET('Sanitation Data'!$E$28,0,10*ROW('Sanitation Data'!E63))="","",OFFSET('Sanitation Data'!$E$28,0,10*ROW('Sanitation Data'!E63)))</f>
        <v/>
      </c>
      <c r="CQ69" s="262" t="str">
        <f ca="true">+IF(OFFSET('Sanitation Data'!$E$29,0,10*ROW('Sanitation Data'!E63))="","",OFFSET('Sanitation Data'!$E$29,0,10*ROW('Sanitation Data'!E63)))</f>
        <v/>
      </c>
      <c r="CR69" s="262" t="str">
        <f ca="true">+IF(OFFSET('Sanitation Data'!$E$30,0,10*ROW('Sanitation Data'!E63))="","",OFFSET('Sanitation Data'!$E$30,0,10*ROW('Sanitation Data'!E63)))</f>
        <v/>
      </c>
      <c r="CS69" s="262" t="str">
        <f ca="true">+IF(OFFSET('Sanitation Data'!$E$31,0,10*ROW('Sanitation Data'!E63))="","",OFFSET('Sanitation Data'!$E$31,0,10*ROW('Sanitation Data'!E63)))</f>
        <v/>
      </c>
      <c r="CT69" s="262" t="str">
        <f ca="true">+IF(OFFSET('Sanitation Data'!$E$32,0,10*ROW('Sanitation Data'!E63))="","",OFFSET('Sanitation Data'!$E$32,0,10*ROW('Sanitation Data'!E63)))</f>
        <v/>
      </c>
      <c r="CU69" s="262" t="str">
        <f ca="true">+IF(OFFSET('Sanitation Data'!$F$28,0,10*ROW('Sanitation Data'!F63))="","",OFFSET('Sanitation Data'!$F$28,0,10*ROW('Sanitation Data'!F63)))</f>
        <v/>
      </c>
      <c r="CV69" s="262" t="str">
        <f ca="true">+IF(OFFSET('Sanitation Data'!$F$29,0,10*ROW('Sanitation Data'!F63))="","",OFFSET('Sanitation Data'!$F$29,0,10*ROW('Sanitation Data'!F63)))</f>
        <v/>
      </c>
      <c r="CW69" s="262" t="str">
        <f ca="true">+IF(OFFSET('Sanitation Data'!$F$30,0,10*ROW('Sanitation Data'!F63))="","",OFFSET('Sanitation Data'!$F$30,0,10*ROW('Sanitation Data'!F63)))</f>
        <v/>
      </c>
      <c r="CX69" s="262" t="str">
        <f ca="true">+IF(OFFSET('Sanitation Data'!$F$31,0,10*ROW('Sanitation Data'!F63))="","",OFFSET('Sanitation Data'!$F$31,0,10*ROW('Sanitation Data'!F63)))</f>
        <v/>
      </c>
      <c r="CY69" s="262" t="str">
        <f ca="true">+IF(OFFSET('Sanitation Data'!$F$32,0,10*ROW('Sanitation Data'!F63))="","",OFFSET('Sanitation Data'!$F$32,0,10*ROW('Sanitation Data'!F63)))</f>
        <v/>
      </c>
      <c r="CZ69" s="262" t="str">
        <f ca="true">+IF(OFFSET('Sanitation Data'!$G$28,0,10*ROW('Sanitation Data'!G63))="","",OFFSET('Sanitation Data'!$G$28,0,10*ROW('Sanitation Data'!G63)))</f>
        <v/>
      </c>
      <c r="DA69" s="262" t="str">
        <f ca="true">+IF(OFFSET('Sanitation Data'!$G$29,0,10*ROW('Sanitation Data'!G63))="","",OFFSET('Sanitation Data'!$G$29,0,10*ROW('Sanitation Data'!G63)))</f>
        <v/>
      </c>
      <c r="DB69" s="262" t="str">
        <f ca="true">+IF(OFFSET('Sanitation Data'!$G$30,0,10*ROW('Sanitation Data'!G63))="","",OFFSET('Sanitation Data'!$G$30,0,10*ROW('Sanitation Data'!G63)))</f>
        <v/>
      </c>
      <c r="DC69" s="262" t="str">
        <f ca="true">+IF(OFFSET('Sanitation Data'!$G$31,0,10*ROW('Sanitation Data'!G63))="","",OFFSET('Sanitation Data'!$G$31,0,10*ROW('Sanitation Data'!G63)))</f>
        <v/>
      </c>
      <c r="DD69" s="262" t="str">
        <f ca="true">+IF(OFFSET('Sanitation Data'!$G$32,0,10*ROW('Sanitation Data'!G63))="","",OFFSET('Sanitation Data'!$G$32,0,10*ROW('Sanitation Data'!G63)))</f>
        <v/>
      </c>
      <c r="DE69" s="262" t="str">
        <f ca="true">+IF(OFFSET('Sanitation Data'!$H$28,0,10*ROW('Sanitation Data'!H63))="","",OFFSET('Sanitation Data'!$H$28,0,10*ROW('Sanitation Data'!H63)))</f>
        <v/>
      </c>
      <c r="DF69" s="262" t="str">
        <f ca="true">+IF(OFFSET('Sanitation Data'!$H$29,0,10*ROW('Sanitation Data'!H63))="","",OFFSET('Sanitation Data'!$H$29,0,10*ROW('Sanitation Data'!H63)))</f>
        <v/>
      </c>
      <c r="DG69" s="262" t="str">
        <f ca="true">+IF(OFFSET('Sanitation Data'!$H$30,0,10*ROW('Sanitation Data'!H63))="","",OFFSET('Sanitation Data'!$H$30,0,10*ROW('Sanitation Data'!H63)))</f>
        <v/>
      </c>
      <c r="DH69" s="262" t="str">
        <f ca="true">+IF(OFFSET('Sanitation Data'!$H$31,0,10*ROW('Sanitation Data'!H63))="","",OFFSET('Sanitation Data'!$H$31,0,10*ROW('Sanitation Data'!H63)))</f>
        <v/>
      </c>
      <c r="DI69" s="262" t="str">
        <f ca="true">+IF(OFFSET('Sanitation Data'!$H$32,0,10*ROW('Sanitation Data'!H63))="","",OFFSET('Sanitation Data'!$H$32,0,10*ROW('Sanitation Data'!H63)))</f>
        <v/>
      </c>
      <c r="DJ69" s="262" t="str">
        <f ca="true">+IF(OFFSET('Sanitation Data'!$I$28,0,10*ROW('Sanitation Data'!I63))="","",OFFSET('Sanitation Data'!$I$28,0,10*ROW('Sanitation Data'!I63)))</f>
        <v/>
      </c>
      <c r="DK69" s="262" t="str">
        <f ca="true">+IF(OFFSET('Sanitation Data'!$I$29,0,10*ROW('Sanitation Data'!I63))="","",OFFSET('Sanitation Data'!$I$29,0,10*ROW('Sanitation Data'!I63)))</f>
        <v/>
      </c>
      <c r="DL69" s="262" t="str">
        <f ca="true">+IF(OFFSET('Sanitation Data'!$I$30,0,10*ROW('Sanitation Data'!I63))="","",OFFSET('Sanitation Data'!$I$30,0,10*ROW('Sanitation Data'!I63)))</f>
        <v/>
      </c>
      <c r="DM69" s="262" t="str">
        <f ca="true">+IF(OFFSET('Sanitation Data'!$I$31,0,10*ROW('Sanitation Data'!I63))="","",OFFSET('Sanitation Data'!$I$31,0,10*ROW('Sanitation Data'!I63)))</f>
        <v/>
      </c>
      <c r="DN69" s="262" t="str">
        <f ca="true">+IF(OFFSET('Sanitation Data'!$I$32,0,10*ROW('Sanitation Data'!I63))="","",OFFSET('Sanitation Data'!$I$32,0,10*ROW('Sanitation Data'!I63)))</f>
        <v/>
      </c>
      <c r="DO69" s="262" t="str">
        <f ca="true">+IF(OFFSET('Hygiene Data'!$D$11,0,10*ROW('Hygiene Data'!D63))="","",OFFSET('Hygiene Data'!$D$11,0,10*ROW('Hygiene Data'!D63)))</f>
        <v/>
      </c>
      <c r="DP69" s="262" t="str">
        <f ca="true">+IF(OFFSET('Hygiene Data'!$D$12,0,10*ROW('Hygiene Data'!D63))="","",OFFSET('Hygiene Data'!$D$12,0,10*ROW('Hygiene Data'!D63)))</f>
        <v/>
      </c>
      <c r="DQ69" s="262" t="str">
        <f ca="true">+IF(OFFSET('Hygiene Data'!$D$13,0,10*ROW('Hygiene Data'!D63))="","",OFFSET('Hygiene Data'!$D$13,0,10*ROW('Hygiene Data'!D63)))</f>
        <v/>
      </c>
      <c r="DR69" s="262" t="str">
        <f ca="true">+IF(OFFSET('Hygiene Data'!$E$11,0,10*ROW('Hygiene Data'!E63))="","",OFFSET('Hygiene Data'!$E$11,0,10*ROW('Hygiene Data'!E63)))</f>
        <v/>
      </c>
      <c r="DS69" s="262" t="str">
        <f ca="true">+IF(OFFSET('Hygiene Data'!$E$12,0,10*ROW('Hygiene Data'!E63))="","",OFFSET('Hygiene Data'!$E$12,0,10*ROW('Hygiene Data'!E63)))</f>
        <v/>
      </c>
      <c r="DT69" s="262" t="str">
        <f ca="true">+IF(OFFSET('Hygiene Data'!$E$13,0,10*ROW('Hygiene Data'!E63))="","",OFFSET('Hygiene Data'!$E$13,0,10*ROW('Hygiene Data'!E63)))</f>
        <v/>
      </c>
      <c r="DU69" s="262" t="str">
        <f ca="true">+IF(OFFSET('Hygiene Data'!$F$11,0,10*ROW('Hygiene Data'!F63))="","",OFFSET('Hygiene Data'!$F$11,0,10*ROW('Hygiene Data'!F63)))</f>
        <v/>
      </c>
      <c r="DV69" s="262" t="str">
        <f ca="true">+IF(OFFSET('Hygiene Data'!$F$12,0,10*ROW('Hygiene Data'!F63))="","",OFFSET('Hygiene Data'!$F$12,0,10*ROW('Hygiene Data'!F63)))</f>
        <v/>
      </c>
      <c r="DW69" s="262" t="str">
        <f ca="true">+IF(OFFSET('Hygiene Data'!$F$13,0,10*ROW('Hygiene Data'!F63))="","",OFFSET('Hygiene Data'!$F$13,0,10*ROW('Hygiene Data'!F63)))</f>
        <v/>
      </c>
      <c r="DX69" s="262" t="str">
        <f ca="true">+IF(OFFSET('Hygiene Data'!$G$11,0,10*ROW('Hygiene Data'!G63))="","",OFFSET('Hygiene Data'!$G$11,0,10*ROW('Hygiene Data'!G63)))</f>
        <v/>
      </c>
      <c r="DY69" s="262" t="str">
        <f ca="true">+IF(OFFSET('Hygiene Data'!$G$12,0,10*ROW('Hygiene Data'!G63))="","",OFFSET('Hygiene Data'!$G$12,0,10*ROW('Hygiene Data'!G63)))</f>
        <v/>
      </c>
      <c r="DZ69" s="262" t="str">
        <f ca="true">+IF(OFFSET('Hygiene Data'!$G$13,0,10*ROW('Hygiene Data'!G63))="","",OFFSET('Hygiene Data'!$G$13,0,10*ROW('Hygiene Data'!G63)))</f>
        <v/>
      </c>
      <c r="EA69" s="262" t="str">
        <f ca="true">+IF(OFFSET('Hygiene Data'!$H$11,0,10*ROW('Hygiene Data'!H63))="","",OFFSET('Hygiene Data'!$H$11,0,10*ROW('Hygiene Data'!H63)))</f>
        <v/>
      </c>
      <c r="EB69" s="262" t="str">
        <f ca="true">+IF(OFFSET('Hygiene Data'!$H$12,0,10*ROW('Hygiene Data'!H63))="","",OFFSET('Hygiene Data'!$H$12,0,10*ROW('Hygiene Data'!H63)))</f>
        <v/>
      </c>
      <c r="EC69" s="262" t="str">
        <f ca="true">+IF(OFFSET('Hygiene Data'!$H$13,0,10*ROW('Hygiene Data'!H63))="","",OFFSET('Hygiene Data'!$H$13,0,10*ROW('Hygiene Data'!H63)))</f>
        <v/>
      </c>
      <c r="ED69" s="262" t="str">
        <f ca="true">+IF(OFFSET('Hygiene Data'!$I$11,0,10*ROW('Hygiene Data'!I63))="","",OFFSET('Hygiene Data'!$I$11,0,10*ROW('Hygiene Data'!I63)))</f>
        <v/>
      </c>
      <c r="EE69" s="262" t="str">
        <f ca="true">+IF(OFFSET('Hygiene Data'!$I$12,0,10*ROW('Hygiene Data'!I63))="","",OFFSET('Hygiene Data'!$I$12,0,10*ROW('Hygiene Data'!I63)))</f>
        <v/>
      </c>
      <c r="EF69" s="262"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8"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2"/>
      <c r="BS70" s="262" t="str">
        <f ca="true">+IF(OFFSET('Water Data'!$D$27,0,10*ROW('Water Data'!D64))="","",OFFSET('Water Data'!$D$27,0,10*ROW('Water Data'!D64)))</f>
        <v/>
      </c>
      <c r="BT70" s="262" t="str">
        <f ca="true">+IF(OFFSET('Water Data'!$D$28,0,10*ROW('Water Data'!D64))="","",OFFSET('Water Data'!$D$28,0,10*ROW('Water Data'!D64)))</f>
        <v/>
      </c>
      <c r="BU70" s="262" t="str">
        <f ca="true">+IF(OFFSET('Water Data'!$D$29,0,10*ROW('Water Data'!D64))="","",OFFSET('Water Data'!$D$29,0,10*ROW('Water Data'!D64)))</f>
        <v/>
      </c>
      <c r="BV70" s="262" t="str">
        <f ca="true">+IF(OFFSET('Water Data'!$E$27,0,10*ROW('Water Data'!E64))="","",OFFSET('Water Data'!$E$27,0,10*ROW('Water Data'!E64)))</f>
        <v/>
      </c>
      <c r="BW70" s="262" t="str">
        <f ca="true">+IF(OFFSET('Water Data'!$E$28,0,10*ROW('Water Data'!E64))="","",OFFSET('Water Data'!$E$28,0,10*ROW('Water Data'!E64)))</f>
        <v/>
      </c>
      <c r="BX70" s="262" t="str">
        <f ca="true">+IF(OFFSET('Water Data'!$E$29,0,10*ROW('Water Data'!E64))="","",OFFSET('Water Data'!$E$29,0,10*ROW('Water Data'!E64)))</f>
        <v/>
      </c>
      <c r="BY70" s="262" t="str">
        <f ca="true">+IF(OFFSET('Water Data'!$F$27,0,10*ROW('Water Data'!F64))="","",OFFSET('Water Data'!$F$27,0,10*ROW('Water Data'!F64)))</f>
        <v/>
      </c>
      <c r="BZ70" s="262" t="str">
        <f ca="true">+IF(OFFSET('Water Data'!$F$28,0,10*ROW('Water Data'!F64))="","",OFFSET('Water Data'!$F$28,0,10*ROW('Water Data'!F64)))</f>
        <v/>
      </c>
      <c r="CA70" s="262" t="str">
        <f ca="true">+IF(OFFSET('Water Data'!$F$29,0,10*ROW('Water Data'!F64))="","",OFFSET('Water Data'!$F$29,0,10*ROW('Water Data'!F64)))</f>
        <v/>
      </c>
      <c r="CB70" s="262" t="str">
        <f ca="true">+IF(OFFSET('Water Data'!$G$27,0,10*ROW('Water Data'!G64))="","",OFFSET('Water Data'!$G$27,0,10*ROW('Water Data'!G64)))</f>
        <v/>
      </c>
      <c r="CC70" s="262" t="str">
        <f ca="true">+IF(OFFSET('Water Data'!$G$28,0,10*ROW('Water Data'!G64))="","",OFFSET('Water Data'!$G$28,0,10*ROW('Water Data'!G64)))</f>
        <v/>
      </c>
      <c r="CD70" s="262" t="str">
        <f ca="true">+IF(OFFSET('Water Data'!$G$29,0,10*ROW('Water Data'!G64))="","",OFFSET('Water Data'!$G$29,0,10*ROW('Water Data'!G64)))</f>
        <v/>
      </c>
      <c r="CE70" s="262" t="str">
        <f ca="true">+IF(OFFSET('Water Data'!$H$27,0,10*ROW('Water Data'!H64))="","",OFFSET('Water Data'!$H$27,0,10*ROW('Water Data'!H64)))</f>
        <v/>
      </c>
      <c r="CF70" s="262" t="str">
        <f ca="true">+IF(OFFSET('Water Data'!$H$28,0,10*ROW('Water Data'!H64))="","",OFFSET('Water Data'!$H$28,0,10*ROW('Water Data'!H64)))</f>
        <v/>
      </c>
      <c r="CG70" s="262" t="str">
        <f ca="true">+IF(OFFSET('Water Data'!$H$29,0,10*ROW('Water Data'!H64))="","",OFFSET('Water Data'!$H$29,0,10*ROW('Water Data'!H64)))</f>
        <v/>
      </c>
      <c r="CH70" s="262" t="str">
        <f ca="true">+IF(OFFSET('Water Data'!$I$27,0,10*ROW('Water Data'!I64))="","",OFFSET('Water Data'!$I$27,0,10*ROW('Water Data'!I64)))</f>
        <v/>
      </c>
      <c r="CI70" s="262" t="str">
        <f ca="true">+IF(OFFSET('Water Data'!$I$28,0,10*ROW('Water Data'!I64))="","",OFFSET('Water Data'!$I$28,0,10*ROW('Water Data'!I64)))</f>
        <v/>
      </c>
      <c r="CJ70" s="262" t="str">
        <f ca="true">+IF(OFFSET('Water Data'!$I$29,0,10*ROW('Water Data'!I64))="","",OFFSET('Water Data'!$I$29,0,10*ROW('Water Data'!I64)))</f>
        <v/>
      </c>
      <c r="CK70" s="262" t="str">
        <f ca="true">+IF(OFFSET('Sanitation Data'!$D$28,0,10*ROW('Sanitation Data'!D64))="","",OFFSET('Sanitation Data'!$D$28,0,10*ROW('Sanitation Data'!D64)))</f>
        <v/>
      </c>
      <c r="CL70" s="262" t="str">
        <f ca="true">+IF(OFFSET('Sanitation Data'!$D$29,0,10*ROW('Sanitation Data'!D64))="","",OFFSET('Sanitation Data'!$D$29,0,10*ROW('Sanitation Data'!D64)))</f>
        <v/>
      </c>
      <c r="CM70" s="262" t="str">
        <f ca="true">+IF(OFFSET('Sanitation Data'!$D$30,0,10*ROW('Sanitation Data'!D64))="","",OFFSET('Sanitation Data'!$D$30,0,10*ROW('Sanitation Data'!D64)))</f>
        <v/>
      </c>
      <c r="CN70" s="262" t="str">
        <f ca="true">+IF(OFFSET('Sanitation Data'!$D$31,0,10*ROW('Sanitation Data'!D64))="","",OFFSET('Sanitation Data'!$D$31,0,10*ROW('Sanitation Data'!D64)))</f>
        <v/>
      </c>
      <c r="CO70" s="262" t="str">
        <f ca="true">+IF(OFFSET('Sanitation Data'!$D$32,0,10*ROW('Sanitation Data'!D64))="","",OFFSET('Sanitation Data'!$D$32,0,10*ROW('Sanitation Data'!D64)))</f>
        <v/>
      </c>
      <c r="CP70" s="262" t="str">
        <f ca="true">+IF(OFFSET('Sanitation Data'!$E$28,0,10*ROW('Sanitation Data'!E64))="","",OFFSET('Sanitation Data'!$E$28,0,10*ROW('Sanitation Data'!E64)))</f>
        <v/>
      </c>
      <c r="CQ70" s="262" t="str">
        <f ca="true">+IF(OFFSET('Sanitation Data'!$E$29,0,10*ROW('Sanitation Data'!E64))="","",OFFSET('Sanitation Data'!$E$29,0,10*ROW('Sanitation Data'!E64)))</f>
        <v/>
      </c>
      <c r="CR70" s="262" t="str">
        <f ca="true">+IF(OFFSET('Sanitation Data'!$E$30,0,10*ROW('Sanitation Data'!E64))="","",OFFSET('Sanitation Data'!$E$30,0,10*ROW('Sanitation Data'!E64)))</f>
        <v/>
      </c>
      <c r="CS70" s="262" t="str">
        <f ca="true">+IF(OFFSET('Sanitation Data'!$E$31,0,10*ROW('Sanitation Data'!E64))="","",OFFSET('Sanitation Data'!$E$31,0,10*ROW('Sanitation Data'!E64)))</f>
        <v/>
      </c>
      <c r="CT70" s="262" t="str">
        <f ca="true">+IF(OFFSET('Sanitation Data'!$E$32,0,10*ROW('Sanitation Data'!E64))="","",OFFSET('Sanitation Data'!$E$32,0,10*ROW('Sanitation Data'!E64)))</f>
        <v/>
      </c>
      <c r="CU70" s="262" t="str">
        <f ca="true">+IF(OFFSET('Sanitation Data'!$F$28,0,10*ROW('Sanitation Data'!F64))="","",OFFSET('Sanitation Data'!$F$28,0,10*ROW('Sanitation Data'!F64)))</f>
        <v/>
      </c>
      <c r="CV70" s="262" t="str">
        <f ca="true">+IF(OFFSET('Sanitation Data'!$F$29,0,10*ROW('Sanitation Data'!F64))="","",OFFSET('Sanitation Data'!$F$29,0,10*ROW('Sanitation Data'!F64)))</f>
        <v/>
      </c>
      <c r="CW70" s="262" t="str">
        <f ca="true">+IF(OFFSET('Sanitation Data'!$F$30,0,10*ROW('Sanitation Data'!F64))="","",OFFSET('Sanitation Data'!$F$30,0,10*ROW('Sanitation Data'!F64)))</f>
        <v/>
      </c>
      <c r="CX70" s="262" t="str">
        <f ca="true">+IF(OFFSET('Sanitation Data'!$F$31,0,10*ROW('Sanitation Data'!F64))="","",OFFSET('Sanitation Data'!$F$31,0,10*ROW('Sanitation Data'!F64)))</f>
        <v/>
      </c>
      <c r="CY70" s="262" t="str">
        <f ca="true">+IF(OFFSET('Sanitation Data'!$F$32,0,10*ROW('Sanitation Data'!F64))="","",OFFSET('Sanitation Data'!$F$32,0,10*ROW('Sanitation Data'!F64)))</f>
        <v/>
      </c>
      <c r="CZ70" s="262" t="str">
        <f ca="true">+IF(OFFSET('Sanitation Data'!$G$28,0,10*ROW('Sanitation Data'!G64))="","",OFFSET('Sanitation Data'!$G$28,0,10*ROW('Sanitation Data'!G64)))</f>
        <v/>
      </c>
      <c r="DA70" s="262" t="str">
        <f ca="true">+IF(OFFSET('Sanitation Data'!$G$29,0,10*ROW('Sanitation Data'!G64))="","",OFFSET('Sanitation Data'!$G$29,0,10*ROW('Sanitation Data'!G64)))</f>
        <v/>
      </c>
      <c r="DB70" s="262" t="str">
        <f ca="true">+IF(OFFSET('Sanitation Data'!$G$30,0,10*ROW('Sanitation Data'!G64))="","",OFFSET('Sanitation Data'!$G$30,0,10*ROW('Sanitation Data'!G64)))</f>
        <v/>
      </c>
      <c r="DC70" s="262" t="str">
        <f ca="true">+IF(OFFSET('Sanitation Data'!$G$31,0,10*ROW('Sanitation Data'!G64))="","",OFFSET('Sanitation Data'!$G$31,0,10*ROW('Sanitation Data'!G64)))</f>
        <v/>
      </c>
      <c r="DD70" s="262" t="str">
        <f ca="true">+IF(OFFSET('Sanitation Data'!$G$32,0,10*ROW('Sanitation Data'!G64))="","",OFFSET('Sanitation Data'!$G$32,0,10*ROW('Sanitation Data'!G64)))</f>
        <v/>
      </c>
      <c r="DE70" s="262" t="str">
        <f ca="true">+IF(OFFSET('Sanitation Data'!$H$28,0,10*ROW('Sanitation Data'!H64))="","",OFFSET('Sanitation Data'!$H$28,0,10*ROW('Sanitation Data'!H64)))</f>
        <v/>
      </c>
      <c r="DF70" s="262" t="str">
        <f ca="true">+IF(OFFSET('Sanitation Data'!$H$29,0,10*ROW('Sanitation Data'!H64))="","",OFFSET('Sanitation Data'!$H$29,0,10*ROW('Sanitation Data'!H64)))</f>
        <v/>
      </c>
      <c r="DG70" s="262" t="str">
        <f ca="true">+IF(OFFSET('Sanitation Data'!$H$30,0,10*ROW('Sanitation Data'!H64))="","",OFFSET('Sanitation Data'!$H$30,0,10*ROW('Sanitation Data'!H64)))</f>
        <v/>
      </c>
      <c r="DH70" s="262" t="str">
        <f ca="true">+IF(OFFSET('Sanitation Data'!$H$31,0,10*ROW('Sanitation Data'!H64))="","",OFFSET('Sanitation Data'!$H$31,0,10*ROW('Sanitation Data'!H64)))</f>
        <v/>
      </c>
      <c r="DI70" s="262" t="str">
        <f ca="true">+IF(OFFSET('Sanitation Data'!$H$32,0,10*ROW('Sanitation Data'!H64))="","",OFFSET('Sanitation Data'!$H$32,0,10*ROW('Sanitation Data'!H64)))</f>
        <v/>
      </c>
      <c r="DJ70" s="262" t="str">
        <f ca="true">+IF(OFFSET('Sanitation Data'!$I$28,0,10*ROW('Sanitation Data'!I64))="","",OFFSET('Sanitation Data'!$I$28,0,10*ROW('Sanitation Data'!I64)))</f>
        <v/>
      </c>
      <c r="DK70" s="262" t="str">
        <f ca="true">+IF(OFFSET('Sanitation Data'!$I$29,0,10*ROW('Sanitation Data'!I64))="","",OFFSET('Sanitation Data'!$I$29,0,10*ROW('Sanitation Data'!I64)))</f>
        <v/>
      </c>
      <c r="DL70" s="262" t="str">
        <f ca="true">+IF(OFFSET('Sanitation Data'!$I$30,0,10*ROW('Sanitation Data'!I64))="","",OFFSET('Sanitation Data'!$I$30,0,10*ROW('Sanitation Data'!I64)))</f>
        <v/>
      </c>
      <c r="DM70" s="262" t="str">
        <f ca="true">+IF(OFFSET('Sanitation Data'!$I$31,0,10*ROW('Sanitation Data'!I64))="","",OFFSET('Sanitation Data'!$I$31,0,10*ROW('Sanitation Data'!I64)))</f>
        <v/>
      </c>
      <c r="DN70" s="262" t="str">
        <f ca="true">+IF(OFFSET('Sanitation Data'!$I$32,0,10*ROW('Sanitation Data'!I64))="","",OFFSET('Sanitation Data'!$I$32,0,10*ROW('Sanitation Data'!I64)))</f>
        <v/>
      </c>
      <c r="DO70" s="262" t="str">
        <f ca="true">+IF(OFFSET('Hygiene Data'!$D$11,0,10*ROW('Hygiene Data'!D64))="","",OFFSET('Hygiene Data'!$D$11,0,10*ROW('Hygiene Data'!D64)))</f>
        <v/>
      </c>
      <c r="DP70" s="262" t="str">
        <f ca="true">+IF(OFFSET('Hygiene Data'!$D$12,0,10*ROW('Hygiene Data'!D64))="","",OFFSET('Hygiene Data'!$D$12,0,10*ROW('Hygiene Data'!D64)))</f>
        <v/>
      </c>
      <c r="DQ70" s="262" t="str">
        <f ca="true">+IF(OFFSET('Hygiene Data'!$D$13,0,10*ROW('Hygiene Data'!D64))="","",OFFSET('Hygiene Data'!$D$13,0,10*ROW('Hygiene Data'!D64)))</f>
        <v/>
      </c>
      <c r="DR70" s="262" t="str">
        <f ca="true">+IF(OFFSET('Hygiene Data'!$E$11,0,10*ROW('Hygiene Data'!E64))="","",OFFSET('Hygiene Data'!$E$11,0,10*ROW('Hygiene Data'!E64)))</f>
        <v/>
      </c>
      <c r="DS70" s="262" t="str">
        <f ca="true">+IF(OFFSET('Hygiene Data'!$E$12,0,10*ROW('Hygiene Data'!E64))="","",OFFSET('Hygiene Data'!$E$12,0,10*ROW('Hygiene Data'!E64)))</f>
        <v/>
      </c>
      <c r="DT70" s="262" t="str">
        <f ca="true">+IF(OFFSET('Hygiene Data'!$E$13,0,10*ROW('Hygiene Data'!E64))="","",OFFSET('Hygiene Data'!$E$13,0,10*ROW('Hygiene Data'!E64)))</f>
        <v/>
      </c>
      <c r="DU70" s="262" t="str">
        <f ca="true">+IF(OFFSET('Hygiene Data'!$F$11,0,10*ROW('Hygiene Data'!F64))="","",OFFSET('Hygiene Data'!$F$11,0,10*ROW('Hygiene Data'!F64)))</f>
        <v/>
      </c>
      <c r="DV70" s="262" t="str">
        <f ca="true">+IF(OFFSET('Hygiene Data'!$F$12,0,10*ROW('Hygiene Data'!F64))="","",OFFSET('Hygiene Data'!$F$12,0,10*ROW('Hygiene Data'!F64)))</f>
        <v/>
      </c>
      <c r="DW70" s="262" t="str">
        <f ca="true">+IF(OFFSET('Hygiene Data'!$F$13,0,10*ROW('Hygiene Data'!F64))="","",OFFSET('Hygiene Data'!$F$13,0,10*ROW('Hygiene Data'!F64)))</f>
        <v/>
      </c>
      <c r="DX70" s="262" t="str">
        <f ca="true">+IF(OFFSET('Hygiene Data'!$G$11,0,10*ROW('Hygiene Data'!G64))="","",OFFSET('Hygiene Data'!$G$11,0,10*ROW('Hygiene Data'!G64)))</f>
        <v/>
      </c>
      <c r="DY70" s="262" t="str">
        <f ca="true">+IF(OFFSET('Hygiene Data'!$G$12,0,10*ROW('Hygiene Data'!G64))="","",OFFSET('Hygiene Data'!$G$12,0,10*ROW('Hygiene Data'!G64)))</f>
        <v/>
      </c>
      <c r="DZ70" s="262" t="str">
        <f ca="true">+IF(OFFSET('Hygiene Data'!$G$13,0,10*ROW('Hygiene Data'!G64))="","",OFFSET('Hygiene Data'!$G$13,0,10*ROW('Hygiene Data'!G64)))</f>
        <v/>
      </c>
      <c r="EA70" s="262" t="str">
        <f ca="true">+IF(OFFSET('Hygiene Data'!$H$11,0,10*ROW('Hygiene Data'!H64))="","",OFFSET('Hygiene Data'!$H$11,0,10*ROW('Hygiene Data'!H64)))</f>
        <v/>
      </c>
      <c r="EB70" s="262" t="str">
        <f ca="true">+IF(OFFSET('Hygiene Data'!$H$12,0,10*ROW('Hygiene Data'!H64))="","",OFFSET('Hygiene Data'!$H$12,0,10*ROW('Hygiene Data'!H64)))</f>
        <v/>
      </c>
      <c r="EC70" s="262" t="str">
        <f ca="true">+IF(OFFSET('Hygiene Data'!$H$13,0,10*ROW('Hygiene Data'!H64))="","",OFFSET('Hygiene Data'!$H$13,0,10*ROW('Hygiene Data'!H64)))</f>
        <v/>
      </c>
      <c r="ED70" s="262" t="str">
        <f ca="true">+IF(OFFSET('Hygiene Data'!$I$11,0,10*ROW('Hygiene Data'!I64))="","",OFFSET('Hygiene Data'!$I$11,0,10*ROW('Hygiene Data'!I64)))</f>
        <v/>
      </c>
      <c r="EE70" s="262" t="str">
        <f ca="true">+IF(OFFSET('Hygiene Data'!$I$12,0,10*ROW('Hygiene Data'!I64))="","",OFFSET('Hygiene Data'!$I$12,0,10*ROW('Hygiene Data'!I64)))</f>
        <v/>
      </c>
      <c r="EF70" s="262"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8"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2"/>
      <c r="BS71" s="262" t="str">
        <f ca="true">+IF(OFFSET('Water Data'!$D$27,0,10*ROW('Water Data'!D65))="","",OFFSET('Water Data'!$D$27,0,10*ROW('Water Data'!D65)))</f>
        <v/>
      </c>
      <c r="BT71" s="262" t="str">
        <f ca="true">+IF(OFFSET('Water Data'!$D$28,0,10*ROW('Water Data'!D65))="","",OFFSET('Water Data'!$D$28,0,10*ROW('Water Data'!D65)))</f>
        <v/>
      </c>
      <c r="BU71" s="262" t="str">
        <f ca="true">+IF(OFFSET('Water Data'!$D$29,0,10*ROW('Water Data'!D65))="","",OFFSET('Water Data'!$D$29,0,10*ROW('Water Data'!D65)))</f>
        <v/>
      </c>
      <c r="BV71" s="262" t="str">
        <f ca="true">+IF(OFFSET('Water Data'!$E$27,0,10*ROW('Water Data'!E65))="","",OFFSET('Water Data'!$E$27,0,10*ROW('Water Data'!E65)))</f>
        <v/>
      </c>
      <c r="BW71" s="262" t="str">
        <f ca="true">+IF(OFFSET('Water Data'!$E$28,0,10*ROW('Water Data'!E65))="","",OFFSET('Water Data'!$E$28,0,10*ROW('Water Data'!E65)))</f>
        <v/>
      </c>
      <c r="BX71" s="262" t="str">
        <f ca="true">+IF(OFFSET('Water Data'!$E$29,0,10*ROW('Water Data'!E65))="","",OFFSET('Water Data'!$E$29,0,10*ROW('Water Data'!E65)))</f>
        <v/>
      </c>
      <c r="BY71" s="262" t="str">
        <f ca="true">+IF(OFFSET('Water Data'!$F$27,0,10*ROW('Water Data'!F65))="","",OFFSET('Water Data'!$F$27,0,10*ROW('Water Data'!F65)))</f>
        <v/>
      </c>
      <c r="BZ71" s="262" t="str">
        <f ca="true">+IF(OFFSET('Water Data'!$F$28,0,10*ROW('Water Data'!F65))="","",OFFSET('Water Data'!$F$28,0,10*ROW('Water Data'!F65)))</f>
        <v/>
      </c>
      <c r="CA71" s="262" t="str">
        <f ca="true">+IF(OFFSET('Water Data'!$F$29,0,10*ROW('Water Data'!F65))="","",OFFSET('Water Data'!$F$29,0,10*ROW('Water Data'!F65)))</f>
        <v/>
      </c>
      <c r="CB71" s="262" t="str">
        <f ca="true">+IF(OFFSET('Water Data'!$G$27,0,10*ROW('Water Data'!G65))="","",OFFSET('Water Data'!$G$27,0,10*ROW('Water Data'!G65)))</f>
        <v/>
      </c>
      <c r="CC71" s="262" t="str">
        <f ca="true">+IF(OFFSET('Water Data'!$G$28,0,10*ROW('Water Data'!G65))="","",OFFSET('Water Data'!$G$28,0,10*ROW('Water Data'!G65)))</f>
        <v/>
      </c>
      <c r="CD71" s="262" t="str">
        <f ca="true">+IF(OFFSET('Water Data'!$G$29,0,10*ROW('Water Data'!G65))="","",OFFSET('Water Data'!$G$29,0,10*ROW('Water Data'!G65)))</f>
        <v/>
      </c>
      <c r="CE71" s="262" t="str">
        <f ca="true">+IF(OFFSET('Water Data'!$H$27,0,10*ROW('Water Data'!H65))="","",OFFSET('Water Data'!$H$27,0,10*ROW('Water Data'!H65)))</f>
        <v/>
      </c>
      <c r="CF71" s="262" t="str">
        <f ca="true">+IF(OFFSET('Water Data'!$H$28,0,10*ROW('Water Data'!H65))="","",OFFSET('Water Data'!$H$28,0,10*ROW('Water Data'!H65)))</f>
        <v/>
      </c>
      <c r="CG71" s="262" t="str">
        <f ca="true">+IF(OFFSET('Water Data'!$H$29,0,10*ROW('Water Data'!H65))="","",OFFSET('Water Data'!$H$29,0,10*ROW('Water Data'!H65)))</f>
        <v/>
      </c>
      <c r="CH71" s="262" t="str">
        <f ca="true">+IF(OFFSET('Water Data'!$I$27,0,10*ROW('Water Data'!I65))="","",OFFSET('Water Data'!$I$27,0,10*ROW('Water Data'!I65)))</f>
        <v/>
      </c>
      <c r="CI71" s="262" t="str">
        <f ca="true">+IF(OFFSET('Water Data'!$I$28,0,10*ROW('Water Data'!I65))="","",OFFSET('Water Data'!$I$28,0,10*ROW('Water Data'!I65)))</f>
        <v/>
      </c>
      <c r="CJ71" s="262" t="str">
        <f ca="true">+IF(OFFSET('Water Data'!$I$29,0,10*ROW('Water Data'!I65))="","",OFFSET('Water Data'!$I$29,0,10*ROW('Water Data'!I65)))</f>
        <v/>
      </c>
      <c r="CK71" s="262" t="str">
        <f ca="true">+IF(OFFSET('Sanitation Data'!$D$28,0,10*ROW('Sanitation Data'!D65))="","",OFFSET('Sanitation Data'!$D$28,0,10*ROW('Sanitation Data'!D65)))</f>
        <v/>
      </c>
      <c r="CL71" s="262" t="str">
        <f ca="true">+IF(OFFSET('Sanitation Data'!$D$29,0,10*ROW('Sanitation Data'!D65))="","",OFFSET('Sanitation Data'!$D$29,0,10*ROW('Sanitation Data'!D65)))</f>
        <v/>
      </c>
      <c r="CM71" s="262" t="str">
        <f ca="true">+IF(OFFSET('Sanitation Data'!$D$30,0,10*ROW('Sanitation Data'!D65))="","",OFFSET('Sanitation Data'!$D$30,0,10*ROW('Sanitation Data'!D65)))</f>
        <v/>
      </c>
      <c r="CN71" s="262" t="str">
        <f ca="true">+IF(OFFSET('Sanitation Data'!$D$31,0,10*ROW('Sanitation Data'!D65))="","",OFFSET('Sanitation Data'!$D$31,0,10*ROW('Sanitation Data'!D65)))</f>
        <v/>
      </c>
      <c r="CO71" s="262" t="str">
        <f ca="true">+IF(OFFSET('Sanitation Data'!$D$32,0,10*ROW('Sanitation Data'!D65))="","",OFFSET('Sanitation Data'!$D$32,0,10*ROW('Sanitation Data'!D65)))</f>
        <v/>
      </c>
      <c r="CP71" s="262" t="str">
        <f ca="true">+IF(OFFSET('Sanitation Data'!$E$28,0,10*ROW('Sanitation Data'!E65))="","",OFFSET('Sanitation Data'!$E$28,0,10*ROW('Sanitation Data'!E65)))</f>
        <v/>
      </c>
      <c r="CQ71" s="262" t="str">
        <f ca="true">+IF(OFFSET('Sanitation Data'!$E$29,0,10*ROW('Sanitation Data'!E65))="","",OFFSET('Sanitation Data'!$E$29,0,10*ROW('Sanitation Data'!E65)))</f>
        <v/>
      </c>
      <c r="CR71" s="262" t="str">
        <f ca="true">+IF(OFFSET('Sanitation Data'!$E$30,0,10*ROW('Sanitation Data'!E65))="","",OFFSET('Sanitation Data'!$E$30,0,10*ROW('Sanitation Data'!E65)))</f>
        <v/>
      </c>
      <c r="CS71" s="262" t="str">
        <f ca="true">+IF(OFFSET('Sanitation Data'!$E$31,0,10*ROW('Sanitation Data'!E65))="","",OFFSET('Sanitation Data'!$E$31,0,10*ROW('Sanitation Data'!E65)))</f>
        <v/>
      </c>
      <c r="CT71" s="262" t="str">
        <f ca="true">+IF(OFFSET('Sanitation Data'!$E$32,0,10*ROW('Sanitation Data'!E65))="","",OFFSET('Sanitation Data'!$E$32,0,10*ROW('Sanitation Data'!E65)))</f>
        <v/>
      </c>
      <c r="CU71" s="262" t="str">
        <f ca="true">+IF(OFFSET('Sanitation Data'!$F$28,0,10*ROW('Sanitation Data'!F65))="","",OFFSET('Sanitation Data'!$F$28,0,10*ROW('Sanitation Data'!F65)))</f>
        <v/>
      </c>
      <c r="CV71" s="262" t="str">
        <f ca="true">+IF(OFFSET('Sanitation Data'!$F$29,0,10*ROW('Sanitation Data'!F65))="","",OFFSET('Sanitation Data'!$F$29,0,10*ROW('Sanitation Data'!F65)))</f>
        <v/>
      </c>
      <c r="CW71" s="262" t="str">
        <f ca="true">+IF(OFFSET('Sanitation Data'!$F$30,0,10*ROW('Sanitation Data'!F65))="","",OFFSET('Sanitation Data'!$F$30,0,10*ROW('Sanitation Data'!F65)))</f>
        <v/>
      </c>
      <c r="CX71" s="262" t="str">
        <f ca="true">+IF(OFFSET('Sanitation Data'!$F$31,0,10*ROW('Sanitation Data'!F65))="","",OFFSET('Sanitation Data'!$F$31,0,10*ROW('Sanitation Data'!F65)))</f>
        <v/>
      </c>
      <c r="CY71" s="262" t="str">
        <f ca="true">+IF(OFFSET('Sanitation Data'!$F$32,0,10*ROW('Sanitation Data'!F65))="","",OFFSET('Sanitation Data'!$F$32,0,10*ROW('Sanitation Data'!F65)))</f>
        <v/>
      </c>
      <c r="CZ71" s="262" t="str">
        <f ca="true">+IF(OFFSET('Sanitation Data'!$G$28,0,10*ROW('Sanitation Data'!G65))="","",OFFSET('Sanitation Data'!$G$28,0,10*ROW('Sanitation Data'!G65)))</f>
        <v/>
      </c>
      <c r="DA71" s="262" t="str">
        <f ca="true">+IF(OFFSET('Sanitation Data'!$G$29,0,10*ROW('Sanitation Data'!G65))="","",OFFSET('Sanitation Data'!$G$29,0,10*ROW('Sanitation Data'!G65)))</f>
        <v/>
      </c>
      <c r="DB71" s="262" t="str">
        <f ca="true">+IF(OFFSET('Sanitation Data'!$G$30,0,10*ROW('Sanitation Data'!G65))="","",OFFSET('Sanitation Data'!$G$30,0,10*ROW('Sanitation Data'!G65)))</f>
        <v/>
      </c>
      <c r="DC71" s="262" t="str">
        <f ca="true">+IF(OFFSET('Sanitation Data'!$G$31,0,10*ROW('Sanitation Data'!G65))="","",OFFSET('Sanitation Data'!$G$31,0,10*ROW('Sanitation Data'!G65)))</f>
        <v/>
      </c>
      <c r="DD71" s="262" t="str">
        <f ca="true">+IF(OFFSET('Sanitation Data'!$G$32,0,10*ROW('Sanitation Data'!G65))="","",OFFSET('Sanitation Data'!$G$32,0,10*ROW('Sanitation Data'!G65)))</f>
        <v/>
      </c>
      <c r="DE71" s="262" t="str">
        <f ca="true">+IF(OFFSET('Sanitation Data'!$H$28,0,10*ROW('Sanitation Data'!H65))="","",OFFSET('Sanitation Data'!$H$28,0,10*ROW('Sanitation Data'!H65)))</f>
        <v/>
      </c>
      <c r="DF71" s="262" t="str">
        <f ca="true">+IF(OFFSET('Sanitation Data'!$H$29,0,10*ROW('Sanitation Data'!H65))="","",OFFSET('Sanitation Data'!$H$29,0,10*ROW('Sanitation Data'!H65)))</f>
        <v/>
      </c>
      <c r="DG71" s="262" t="str">
        <f ca="true">+IF(OFFSET('Sanitation Data'!$H$30,0,10*ROW('Sanitation Data'!H65))="","",OFFSET('Sanitation Data'!$H$30,0,10*ROW('Sanitation Data'!H65)))</f>
        <v/>
      </c>
      <c r="DH71" s="262" t="str">
        <f ca="true">+IF(OFFSET('Sanitation Data'!$H$31,0,10*ROW('Sanitation Data'!H65))="","",OFFSET('Sanitation Data'!$H$31,0,10*ROW('Sanitation Data'!H65)))</f>
        <v/>
      </c>
      <c r="DI71" s="262" t="str">
        <f ca="true">+IF(OFFSET('Sanitation Data'!$H$32,0,10*ROW('Sanitation Data'!H65))="","",OFFSET('Sanitation Data'!$H$32,0,10*ROW('Sanitation Data'!H65)))</f>
        <v/>
      </c>
      <c r="DJ71" s="262" t="str">
        <f ca="true">+IF(OFFSET('Sanitation Data'!$I$28,0,10*ROW('Sanitation Data'!I65))="","",OFFSET('Sanitation Data'!$I$28,0,10*ROW('Sanitation Data'!I65)))</f>
        <v/>
      </c>
      <c r="DK71" s="262" t="str">
        <f ca="true">+IF(OFFSET('Sanitation Data'!$I$29,0,10*ROW('Sanitation Data'!I65))="","",OFFSET('Sanitation Data'!$I$29,0,10*ROW('Sanitation Data'!I65)))</f>
        <v/>
      </c>
      <c r="DL71" s="262" t="str">
        <f ca="true">+IF(OFFSET('Sanitation Data'!$I$30,0,10*ROW('Sanitation Data'!I65))="","",OFFSET('Sanitation Data'!$I$30,0,10*ROW('Sanitation Data'!I65)))</f>
        <v/>
      </c>
      <c r="DM71" s="262" t="str">
        <f ca="true">+IF(OFFSET('Sanitation Data'!$I$31,0,10*ROW('Sanitation Data'!I65))="","",OFFSET('Sanitation Data'!$I$31,0,10*ROW('Sanitation Data'!I65)))</f>
        <v/>
      </c>
      <c r="DN71" s="262" t="str">
        <f ca="true">+IF(OFFSET('Sanitation Data'!$I$32,0,10*ROW('Sanitation Data'!I65))="","",OFFSET('Sanitation Data'!$I$32,0,10*ROW('Sanitation Data'!I65)))</f>
        <v/>
      </c>
      <c r="DO71" s="262" t="str">
        <f ca="true">+IF(OFFSET('Hygiene Data'!$D$11,0,10*ROW('Hygiene Data'!D65))="","",OFFSET('Hygiene Data'!$D$11,0,10*ROW('Hygiene Data'!D65)))</f>
        <v/>
      </c>
      <c r="DP71" s="262" t="str">
        <f ca="true">+IF(OFFSET('Hygiene Data'!$D$12,0,10*ROW('Hygiene Data'!D65))="","",OFFSET('Hygiene Data'!$D$12,0,10*ROW('Hygiene Data'!D65)))</f>
        <v/>
      </c>
      <c r="DQ71" s="262" t="str">
        <f ca="true">+IF(OFFSET('Hygiene Data'!$D$13,0,10*ROW('Hygiene Data'!D65))="","",OFFSET('Hygiene Data'!$D$13,0,10*ROW('Hygiene Data'!D65)))</f>
        <v/>
      </c>
      <c r="DR71" s="262" t="str">
        <f ca="true">+IF(OFFSET('Hygiene Data'!$E$11,0,10*ROW('Hygiene Data'!E65))="","",OFFSET('Hygiene Data'!$E$11,0,10*ROW('Hygiene Data'!E65)))</f>
        <v/>
      </c>
      <c r="DS71" s="262" t="str">
        <f ca="true">+IF(OFFSET('Hygiene Data'!$E$12,0,10*ROW('Hygiene Data'!E65))="","",OFFSET('Hygiene Data'!$E$12,0,10*ROW('Hygiene Data'!E65)))</f>
        <v/>
      </c>
      <c r="DT71" s="262" t="str">
        <f ca="true">+IF(OFFSET('Hygiene Data'!$E$13,0,10*ROW('Hygiene Data'!E65))="","",OFFSET('Hygiene Data'!$E$13,0,10*ROW('Hygiene Data'!E65)))</f>
        <v/>
      </c>
      <c r="DU71" s="262" t="str">
        <f ca="true">+IF(OFFSET('Hygiene Data'!$F$11,0,10*ROW('Hygiene Data'!F65))="","",OFFSET('Hygiene Data'!$F$11,0,10*ROW('Hygiene Data'!F65)))</f>
        <v/>
      </c>
      <c r="DV71" s="262" t="str">
        <f ca="true">+IF(OFFSET('Hygiene Data'!$F$12,0,10*ROW('Hygiene Data'!F65))="","",OFFSET('Hygiene Data'!$F$12,0,10*ROW('Hygiene Data'!F65)))</f>
        <v/>
      </c>
      <c r="DW71" s="262" t="str">
        <f ca="true">+IF(OFFSET('Hygiene Data'!$F$13,0,10*ROW('Hygiene Data'!F65))="","",OFFSET('Hygiene Data'!$F$13,0,10*ROW('Hygiene Data'!F65)))</f>
        <v/>
      </c>
      <c r="DX71" s="262" t="str">
        <f ca="true">+IF(OFFSET('Hygiene Data'!$G$11,0,10*ROW('Hygiene Data'!G65))="","",OFFSET('Hygiene Data'!$G$11,0,10*ROW('Hygiene Data'!G65)))</f>
        <v/>
      </c>
      <c r="DY71" s="262" t="str">
        <f ca="true">+IF(OFFSET('Hygiene Data'!$G$12,0,10*ROW('Hygiene Data'!G65))="","",OFFSET('Hygiene Data'!$G$12,0,10*ROW('Hygiene Data'!G65)))</f>
        <v/>
      </c>
      <c r="DZ71" s="262" t="str">
        <f ca="true">+IF(OFFSET('Hygiene Data'!$G$13,0,10*ROW('Hygiene Data'!G65))="","",OFFSET('Hygiene Data'!$G$13,0,10*ROW('Hygiene Data'!G65)))</f>
        <v/>
      </c>
      <c r="EA71" s="262" t="str">
        <f ca="true">+IF(OFFSET('Hygiene Data'!$H$11,0,10*ROW('Hygiene Data'!H65))="","",OFFSET('Hygiene Data'!$H$11,0,10*ROW('Hygiene Data'!H65)))</f>
        <v/>
      </c>
      <c r="EB71" s="262" t="str">
        <f ca="true">+IF(OFFSET('Hygiene Data'!$H$12,0,10*ROW('Hygiene Data'!H65))="","",OFFSET('Hygiene Data'!$H$12,0,10*ROW('Hygiene Data'!H65)))</f>
        <v/>
      </c>
      <c r="EC71" s="262" t="str">
        <f ca="true">+IF(OFFSET('Hygiene Data'!$H$13,0,10*ROW('Hygiene Data'!H65))="","",OFFSET('Hygiene Data'!$H$13,0,10*ROW('Hygiene Data'!H65)))</f>
        <v/>
      </c>
      <c r="ED71" s="262" t="str">
        <f ca="true">+IF(OFFSET('Hygiene Data'!$I$11,0,10*ROW('Hygiene Data'!I65))="","",OFFSET('Hygiene Data'!$I$11,0,10*ROW('Hygiene Data'!I65)))</f>
        <v/>
      </c>
      <c r="EE71" s="262" t="str">
        <f ca="true">+IF(OFFSET('Hygiene Data'!$I$12,0,10*ROW('Hygiene Data'!I65))="","",OFFSET('Hygiene Data'!$I$12,0,10*ROW('Hygiene Data'!I65)))</f>
        <v/>
      </c>
      <c r="EF71" s="262"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8"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2"/>
      <c r="BS72" s="262" t="str">
        <f ca="true">+IF(OFFSET('Water Data'!$D$27,0,10*ROW('Water Data'!D66))="","",OFFSET('Water Data'!$D$27,0,10*ROW('Water Data'!D66)))</f>
        <v/>
      </c>
      <c r="BT72" s="262" t="str">
        <f ca="true">+IF(OFFSET('Water Data'!$D$28,0,10*ROW('Water Data'!D66))="","",OFFSET('Water Data'!$D$28,0,10*ROW('Water Data'!D66)))</f>
        <v/>
      </c>
      <c r="BU72" s="262" t="str">
        <f ca="true">+IF(OFFSET('Water Data'!$D$29,0,10*ROW('Water Data'!D66))="","",OFFSET('Water Data'!$D$29,0,10*ROW('Water Data'!D66)))</f>
        <v/>
      </c>
      <c r="BV72" s="262" t="str">
        <f ca="true">+IF(OFFSET('Water Data'!$E$27,0,10*ROW('Water Data'!E66))="","",OFFSET('Water Data'!$E$27,0,10*ROW('Water Data'!E66)))</f>
        <v/>
      </c>
      <c r="BW72" s="262" t="str">
        <f ca="true">+IF(OFFSET('Water Data'!$E$28,0,10*ROW('Water Data'!E66))="","",OFFSET('Water Data'!$E$28,0,10*ROW('Water Data'!E66)))</f>
        <v/>
      </c>
      <c r="BX72" s="262" t="str">
        <f ca="true">+IF(OFFSET('Water Data'!$E$29,0,10*ROW('Water Data'!E66))="","",OFFSET('Water Data'!$E$29,0,10*ROW('Water Data'!E66)))</f>
        <v/>
      </c>
      <c r="BY72" s="262" t="str">
        <f ca="true">+IF(OFFSET('Water Data'!$F$27,0,10*ROW('Water Data'!F66))="","",OFFSET('Water Data'!$F$27,0,10*ROW('Water Data'!F66)))</f>
        <v/>
      </c>
      <c r="BZ72" s="262" t="str">
        <f ca="true">+IF(OFFSET('Water Data'!$F$28,0,10*ROW('Water Data'!F66))="","",OFFSET('Water Data'!$F$28,0,10*ROW('Water Data'!F66)))</f>
        <v/>
      </c>
      <c r="CA72" s="262" t="str">
        <f ca="true">+IF(OFFSET('Water Data'!$F$29,0,10*ROW('Water Data'!F66))="","",OFFSET('Water Data'!$F$29,0,10*ROW('Water Data'!F66)))</f>
        <v/>
      </c>
      <c r="CB72" s="262" t="str">
        <f ca="true">+IF(OFFSET('Water Data'!$G$27,0,10*ROW('Water Data'!G66))="","",OFFSET('Water Data'!$G$27,0,10*ROW('Water Data'!G66)))</f>
        <v/>
      </c>
      <c r="CC72" s="262" t="str">
        <f ca="true">+IF(OFFSET('Water Data'!$G$28,0,10*ROW('Water Data'!G66))="","",OFFSET('Water Data'!$G$28,0,10*ROW('Water Data'!G66)))</f>
        <v/>
      </c>
      <c r="CD72" s="262" t="str">
        <f ca="true">+IF(OFFSET('Water Data'!$G$29,0,10*ROW('Water Data'!G66))="","",OFFSET('Water Data'!$G$29,0,10*ROW('Water Data'!G66)))</f>
        <v/>
      </c>
      <c r="CE72" s="262" t="str">
        <f ca="true">+IF(OFFSET('Water Data'!$H$27,0,10*ROW('Water Data'!H66))="","",OFFSET('Water Data'!$H$27,0,10*ROW('Water Data'!H66)))</f>
        <v/>
      </c>
      <c r="CF72" s="262" t="str">
        <f ca="true">+IF(OFFSET('Water Data'!$H$28,0,10*ROW('Water Data'!H66))="","",OFFSET('Water Data'!$H$28,0,10*ROW('Water Data'!H66)))</f>
        <v/>
      </c>
      <c r="CG72" s="262" t="str">
        <f ca="true">+IF(OFFSET('Water Data'!$H$29,0,10*ROW('Water Data'!H66))="","",OFFSET('Water Data'!$H$29,0,10*ROW('Water Data'!H66)))</f>
        <v/>
      </c>
      <c r="CH72" s="262" t="str">
        <f ca="true">+IF(OFFSET('Water Data'!$I$27,0,10*ROW('Water Data'!I66))="","",OFFSET('Water Data'!$I$27,0,10*ROW('Water Data'!I66)))</f>
        <v/>
      </c>
      <c r="CI72" s="262" t="str">
        <f ca="true">+IF(OFFSET('Water Data'!$I$28,0,10*ROW('Water Data'!I66))="","",OFFSET('Water Data'!$I$28,0,10*ROW('Water Data'!I66)))</f>
        <v/>
      </c>
      <c r="CJ72" s="262" t="str">
        <f ca="true">+IF(OFFSET('Water Data'!$I$29,0,10*ROW('Water Data'!I66))="","",OFFSET('Water Data'!$I$29,0,10*ROW('Water Data'!I66)))</f>
        <v/>
      </c>
      <c r="CK72" s="262" t="str">
        <f ca="true">+IF(OFFSET('Sanitation Data'!$D$28,0,10*ROW('Sanitation Data'!D66))="","",OFFSET('Sanitation Data'!$D$28,0,10*ROW('Sanitation Data'!D66)))</f>
        <v/>
      </c>
      <c r="CL72" s="262" t="str">
        <f ca="true">+IF(OFFSET('Sanitation Data'!$D$29,0,10*ROW('Sanitation Data'!D66))="","",OFFSET('Sanitation Data'!$D$29,0,10*ROW('Sanitation Data'!D66)))</f>
        <v/>
      </c>
      <c r="CM72" s="262" t="str">
        <f ca="true">+IF(OFFSET('Sanitation Data'!$D$30,0,10*ROW('Sanitation Data'!D66))="","",OFFSET('Sanitation Data'!$D$30,0,10*ROW('Sanitation Data'!D66)))</f>
        <v/>
      </c>
      <c r="CN72" s="262" t="str">
        <f ca="true">+IF(OFFSET('Sanitation Data'!$D$31,0,10*ROW('Sanitation Data'!D66))="","",OFFSET('Sanitation Data'!$D$31,0,10*ROW('Sanitation Data'!D66)))</f>
        <v/>
      </c>
      <c r="CO72" s="262" t="str">
        <f ca="true">+IF(OFFSET('Sanitation Data'!$D$32,0,10*ROW('Sanitation Data'!D66))="","",OFFSET('Sanitation Data'!$D$32,0,10*ROW('Sanitation Data'!D66)))</f>
        <v/>
      </c>
      <c r="CP72" s="262" t="str">
        <f ca="true">+IF(OFFSET('Sanitation Data'!$E$28,0,10*ROW('Sanitation Data'!E66))="","",OFFSET('Sanitation Data'!$E$28,0,10*ROW('Sanitation Data'!E66)))</f>
        <v/>
      </c>
      <c r="CQ72" s="262" t="str">
        <f ca="true">+IF(OFFSET('Sanitation Data'!$E$29,0,10*ROW('Sanitation Data'!E66))="","",OFFSET('Sanitation Data'!$E$29,0,10*ROW('Sanitation Data'!E66)))</f>
        <v/>
      </c>
      <c r="CR72" s="262" t="str">
        <f ca="true">+IF(OFFSET('Sanitation Data'!$E$30,0,10*ROW('Sanitation Data'!E66))="","",OFFSET('Sanitation Data'!$E$30,0,10*ROW('Sanitation Data'!E66)))</f>
        <v/>
      </c>
      <c r="CS72" s="262" t="str">
        <f ca="true">+IF(OFFSET('Sanitation Data'!$E$31,0,10*ROW('Sanitation Data'!E66))="","",OFFSET('Sanitation Data'!$E$31,0,10*ROW('Sanitation Data'!E66)))</f>
        <v/>
      </c>
      <c r="CT72" s="262" t="str">
        <f ca="true">+IF(OFFSET('Sanitation Data'!$E$32,0,10*ROW('Sanitation Data'!E66))="","",OFFSET('Sanitation Data'!$E$32,0,10*ROW('Sanitation Data'!E66)))</f>
        <v/>
      </c>
      <c r="CU72" s="262" t="str">
        <f ca="true">+IF(OFFSET('Sanitation Data'!$F$28,0,10*ROW('Sanitation Data'!F66))="","",OFFSET('Sanitation Data'!$F$28,0,10*ROW('Sanitation Data'!F66)))</f>
        <v/>
      </c>
      <c r="CV72" s="262" t="str">
        <f ca="true">+IF(OFFSET('Sanitation Data'!$F$29,0,10*ROW('Sanitation Data'!F66))="","",OFFSET('Sanitation Data'!$F$29,0,10*ROW('Sanitation Data'!F66)))</f>
        <v/>
      </c>
      <c r="CW72" s="262" t="str">
        <f ca="true">+IF(OFFSET('Sanitation Data'!$F$30,0,10*ROW('Sanitation Data'!F66))="","",OFFSET('Sanitation Data'!$F$30,0,10*ROW('Sanitation Data'!F66)))</f>
        <v/>
      </c>
      <c r="CX72" s="262" t="str">
        <f ca="true">+IF(OFFSET('Sanitation Data'!$F$31,0,10*ROW('Sanitation Data'!F66))="","",OFFSET('Sanitation Data'!$F$31,0,10*ROW('Sanitation Data'!F66)))</f>
        <v/>
      </c>
      <c r="CY72" s="262" t="str">
        <f ca="true">+IF(OFFSET('Sanitation Data'!$F$32,0,10*ROW('Sanitation Data'!F66))="","",OFFSET('Sanitation Data'!$F$32,0,10*ROW('Sanitation Data'!F66)))</f>
        <v/>
      </c>
      <c r="CZ72" s="262" t="str">
        <f ca="true">+IF(OFFSET('Sanitation Data'!$G$28,0,10*ROW('Sanitation Data'!G66))="","",OFFSET('Sanitation Data'!$G$28,0,10*ROW('Sanitation Data'!G66)))</f>
        <v/>
      </c>
      <c r="DA72" s="262" t="str">
        <f ca="true">+IF(OFFSET('Sanitation Data'!$G$29,0,10*ROW('Sanitation Data'!G66))="","",OFFSET('Sanitation Data'!$G$29,0,10*ROW('Sanitation Data'!G66)))</f>
        <v/>
      </c>
      <c r="DB72" s="262" t="str">
        <f ca="true">+IF(OFFSET('Sanitation Data'!$G$30,0,10*ROW('Sanitation Data'!G66))="","",OFFSET('Sanitation Data'!$G$30,0,10*ROW('Sanitation Data'!G66)))</f>
        <v/>
      </c>
      <c r="DC72" s="262" t="str">
        <f ca="true">+IF(OFFSET('Sanitation Data'!$G$31,0,10*ROW('Sanitation Data'!G66))="","",OFFSET('Sanitation Data'!$G$31,0,10*ROW('Sanitation Data'!G66)))</f>
        <v/>
      </c>
      <c r="DD72" s="262" t="str">
        <f ca="true">+IF(OFFSET('Sanitation Data'!$G$32,0,10*ROW('Sanitation Data'!G66))="","",OFFSET('Sanitation Data'!$G$32,0,10*ROW('Sanitation Data'!G66)))</f>
        <v/>
      </c>
      <c r="DE72" s="262" t="str">
        <f ca="true">+IF(OFFSET('Sanitation Data'!$H$28,0,10*ROW('Sanitation Data'!H66))="","",OFFSET('Sanitation Data'!$H$28,0,10*ROW('Sanitation Data'!H66)))</f>
        <v/>
      </c>
      <c r="DF72" s="262" t="str">
        <f ca="true">+IF(OFFSET('Sanitation Data'!$H$29,0,10*ROW('Sanitation Data'!H66))="","",OFFSET('Sanitation Data'!$H$29,0,10*ROW('Sanitation Data'!H66)))</f>
        <v/>
      </c>
      <c r="DG72" s="262" t="str">
        <f ca="true">+IF(OFFSET('Sanitation Data'!$H$30,0,10*ROW('Sanitation Data'!H66))="","",OFFSET('Sanitation Data'!$H$30,0,10*ROW('Sanitation Data'!H66)))</f>
        <v/>
      </c>
      <c r="DH72" s="262" t="str">
        <f ca="true">+IF(OFFSET('Sanitation Data'!$H$31,0,10*ROW('Sanitation Data'!H66))="","",OFFSET('Sanitation Data'!$H$31,0,10*ROW('Sanitation Data'!H66)))</f>
        <v/>
      </c>
      <c r="DI72" s="262" t="str">
        <f ca="true">+IF(OFFSET('Sanitation Data'!$H$32,0,10*ROW('Sanitation Data'!H66))="","",OFFSET('Sanitation Data'!$H$32,0,10*ROW('Sanitation Data'!H66)))</f>
        <v/>
      </c>
      <c r="DJ72" s="262" t="str">
        <f ca="true">+IF(OFFSET('Sanitation Data'!$I$28,0,10*ROW('Sanitation Data'!I66))="","",OFFSET('Sanitation Data'!$I$28,0,10*ROW('Sanitation Data'!I66)))</f>
        <v/>
      </c>
      <c r="DK72" s="262" t="str">
        <f ca="true">+IF(OFFSET('Sanitation Data'!$I$29,0,10*ROW('Sanitation Data'!I66))="","",OFFSET('Sanitation Data'!$I$29,0,10*ROW('Sanitation Data'!I66)))</f>
        <v/>
      </c>
      <c r="DL72" s="262" t="str">
        <f ca="true">+IF(OFFSET('Sanitation Data'!$I$30,0,10*ROW('Sanitation Data'!I66))="","",OFFSET('Sanitation Data'!$I$30,0,10*ROW('Sanitation Data'!I66)))</f>
        <v/>
      </c>
      <c r="DM72" s="262" t="str">
        <f ca="true">+IF(OFFSET('Sanitation Data'!$I$31,0,10*ROW('Sanitation Data'!I66))="","",OFFSET('Sanitation Data'!$I$31,0,10*ROW('Sanitation Data'!I66)))</f>
        <v/>
      </c>
      <c r="DN72" s="262" t="str">
        <f ca="true">+IF(OFFSET('Sanitation Data'!$I$32,0,10*ROW('Sanitation Data'!I66))="","",OFFSET('Sanitation Data'!$I$32,0,10*ROW('Sanitation Data'!I66)))</f>
        <v/>
      </c>
      <c r="DO72" s="262" t="str">
        <f ca="true">+IF(OFFSET('Hygiene Data'!$D$11,0,10*ROW('Hygiene Data'!D66))="","",OFFSET('Hygiene Data'!$D$11,0,10*ROW('Hygiene Data'!D66)))</f>
        <v/>
      </c>
      <c r="DP72" s="262" t="str">
        <f ca="true">+IF(OFFSET('Hygiene Data'!$D$12,0,10*ROW('Hygiene Data'!D66))="","",OFFSET('Hygiene Data'!$D$12,0,10*ROW('Hygiene Data'!D66)))</f>
        <v/>
      </c>
      <c r="DQ72" s="262" t="str">
        <f ca="true">+IF(OFFSET('Hygiene Data'!$D$13,0,10*ROW('Hygiene Data'!D66))="","",OFFSET('Hygiene Data'!$D$13,0,10*ROW('Hygiene Data'!D66)))</f>
        <v/>
      </c>
      <c r="DR72" s="262" t="str">
        <f ca="true">+IF(OFFSET('Hygiene Data'!$E$11,0,10*ROW('Hygiene Data'!E66))="","",OFFSET('Hygiene Data'!$E$11,0,10*ROW('Hygiene Data'!E66)))</f>
        <v/>
      </c>
      <c r="DS72" s="262" t="str">
        <f ca="true">+IF(OFFSET('Hygiene Data'!$E$12,0,10*ROW('Hygiene Data'!E66))="","",OFFSET('Hygiene Data'!$E$12,0,10*ROW('Hygiene Data'!E66)))</f>
        <v/>
      </c>
      <c r="DT72" s="262" t="str">
        <f ca="true">+IF(OFFSET('Hygiene Data'!$E$13,0,10*ROW('Hygiene Data'!E66))="","",OFFSET('Hygiene Data'!$E$13,0,10*ROW('Hygiene Data'!E66)))</f>
        <v/>
      </c>
      <c r="DU72" s="262" t="str">
        <f ca="true">+IF(OFFSET('Hygiene Data'!$F$11,0,10*ROW('Hygiene Data'!F66))="","",OFFSET('Hygiene Data'!$F$11,0,10*ROW('Hygiene Data'!F66)))</f>
        <v/>
      </c>
      <c r="DV72" s="262" t="str">
        <f ca="true">+IF(OFFSET('Hygiene Data'!$F$12,0,10*ROW('Hygiene Data'!F66))="","",OFFSET('Hygiene Data'!$F$12,0,10*ROW('Hygiene Data'!F66)))</f>
        <v/>
      </c>
      <c r="DW72" s="262" t="str">
        <f ca="true">+IF(OFFSET('Hygiene Data'!$F$13,0,10*ROW('Hygiene Data'!F66))="","",OFFSET('Hygiene Data'!$F$13,0,10*ROW('Hygiene Data'!F66)))</f>
        <v/>
      </c>
      <c r="DX72" s="262" t="str">
        <f ca="true">+IF(OFFSET('Hygiene Data'!$G$11,0,10*ROW('Hygiene Data'!G66))="","",OFFSET('Hygiene Data'!$G$11,0,10*ROW('Hygiene Data'!G66)))</f>
        <v/>
      </c>
      <c r="DY72" s="262" t="str">
        <f ca="true">+IF(OFFSET('Hygiene Data'!$G$12,0,10*ROW('Hygiene Data'!G66))="","",OFFSET('Hygiene Data'!$G$12,0,10*ROW('Hygiene Data'!G66)))</f>
        <v/>
      </c>
      <c r="DZ72" s="262" t="str">
        <f ca="true">+IF(OFFSET('Hygiene Data'!$G$13,0,10*ROW('Hygiene Data'!G66))="","",OFFSET('Hygiene Data'!$G$13,0,10*ROW('Hygiene Data'!G66)))</f>
        <v/>
      </c>
      <c r="EA72" s="262" t="str">
        <f ca="true">+IF(OFFSET('Hygiene Data'!$H$11,0,10*ROW('Hygiene Data'!H66))="","",OFFSET('Hygiene Data'!$H$11,0,10*ROW('Hygiene Data'!H66)))</f>
        <v/>
      </c>
      <c r="EB72" s="262" t="str">
        <f ca="true">+IF(OFFSET('Hygiene Data'!$H$12,0,10*ROW('Hygiene Data'!H66))="","",OFFSET('Hygiene Data'!$H$12,0,10*ROW('Hygiene Data'!H66)))</f>
        <v/>
      </c>
      <c r="EC72" s="262" t="str">
        <f ca="true">+IF(OFFSET('Hygiene Data'!$H$13,0,10*ROW('Hygiene Data'!H66))="","",OFFSET('Hygiene Data'!$H$13,0,10*ROW('Hygiene Data'!H66)))</f>
        <v/>
      </c>
      <c r="ED72" s="262" t="str">
        <f ca="true">+IF(OFFSET('Hygiene Data'!$I$11,0,10*ROW('Hygiene Data'!I66))="","",OFFSET('Hygiene Data'!$I$11,0,10*ROW('Hygiene Data'!I66)))</f>
        <v/>
      </c>
      <c r="EE72" s="262" t="str">
        <f ca="true">+IF(OFFSET('Hygiene Data'!$I$12,0,10*ROW('Hygiene Data'!I66))="","",OFFSET('Hygiene Data'!$I$12,0,10*ROW('Hygiene Data'!I66)))</f>
        <v/>
      </c>
      <c r="EF72" s="262"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8"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2"/>
      <c r="BS73" s="262" t="str">
        <f ca="true">+IF(OFFSET('Water Data'!$D$27,0,10*ROW('Water Data'!D67))="","",OFFSET('Water Data'!$D$27,0,10*ROW('Water Data'!D67)))</f>
        <v/>
      </c>
      <c r="BT73" s="262" t="str">
        <f ca="true">+IF(OFFSET('Water Data'!$D$28,0,10*ROW('Water Data'!D67))="","",OFFSET('Water Data'!$D$28,0,10*ROW('Water Data'!D67)))</f>
        <v/>
      </c>
      <c r="BU73" s="262" t="str">
        <f ca="true">+IF(OFFSET('Water Data'!$D$29,0,10*ROW('Water Data'!D67))="","",OFFSET('Water Data'!$D$29,0,10*ROW('Water Data'!D67)))</f>
        <v/>
      </c>
      <c r="BV73" s="262" t="str">
        <f ca="true">+IF(OFFSET('Water Data'!$E$27,0,10*ROW('Water Data'!E67))="","",OFFSET('Water Data'!$E$27,0,10*ROW('Water Data'!E67)))</f>
        <v/>
      </c>
      <c r="BW73" s="262" t="str">
        <f ca="true">+IF(OFFSET('Water Data'!$E$28,0,10*ROW('Water Data'!E67))="","",OFFSET('Water Data'!$E$28,0,10*ROW('Water Data'!E67)))</f>
        <v/>
      </c>
      <c r="BX73" s="262" t="str">
        <f ca="true">+IF(OFFSET('Water Data'!$E$29,0,10*ROW('Water Data'!E67))="","",OFFSET('Water Data'!$E$29,0,10*ROW('Water Data'!E67)))</f>
        <v/>
      </c>
      <c r="BY73" s="262" t="str">
        <f ca="true">+IF(OFFSET('Water Data'!$F$27,0,10*ROW('Water Data'!F67))="","",OFFSET('Water Data'!$F$27,0,10*ROW('Water Data'!F67)))</f>
        <v/>
      </c>
      <c r="BZ73" s="262" t="str">
        <f ca="true">+IF(OFFSET('Water Data'!$F$28,0,10*ROW('Water Data'!F67))="","",OFFSET('Water Data'!$F$28,0,10*ROW('Water Data'!F67)))</f>
        <v/>
      </c>
      <c r="CA73" s="262" t="str">
        <f ca="true">+IF(OFFSET('Water Data'!$F$29,0,10*ROW('Water Data'!F67))="","",OFFSET('Water Data'!$F$29,0,10*ROW('Water Data'!F67)))</f>
        <v/>
      </c>
      <c r="CB73" s="262" t="str">
        <f ca="true">+IF(OFFSET('Water Data'!$G$27,0,10*ROW('Water Data'!G67))="","",OFFSET('Water Data'!$G$27,0,10*ROW('Water Data'!G67)))</f>
        <v/>
      </c>
      <c r="CC73" s="262" t="str">
        <f ca="true">+IF(OFFSET('Water Data'!$G$28,0,10*ROW('Water Data'!G67))="","",OFFSET('Water Data'!$G$28,0,10*ROW('Water Data'!G67)))</f>
        <v/>
      </c>
      <c r="CD73" s="262" t="str">
        <f ca="true">+IF(OFFSET('Water Data'!$G$29,0,10*ROW('Water Data'!G67))="","",OFFSET('Water Data'!$G$29,0,10*ROW('Water Data'!G67)))</f>
        <v/>
      </c>
      <c r="CE73" s="262" t="str">
        <f ca="true">+IF(OFFSET('Water Data'!$H$27,0,10*ROW('Water Data'!H67))="","",OFFSET('Water Data'!$H$27,0,10*ROW('Water Data'!H67)))</f>
        <v/>
      </c>
      <c r="CF73" s="262" t="str">
        <f ca="true">+IF(OFFSET('Water Data'!$H$28,0,10*ROW('Water Data'!H67))="","",OFFSET('Water Data'!$H$28,0,10*ROW('Water Data'!H67)))</f>
        <v/>
      </c>
      <c r="CG73" s="262" t="str">
        <f ca="true">+IF(OFFSET('Water Data'!$H$29,0,10*ROW('Water Data'!H67))="","",OFFSET('Water Data'!$H$29,0,10*ROW('Water Data'!H67)))</f>
        <v/>
      </c>
      <c r="CH73" s="262" t="str">
        <f ca="true">+IF(OFFSET('Water Data'!$I$27,0,10*ROW('Water Data'!I67))="","",OFFSET('Water Data'!$I$27,0,10*ROW('Water Data'!I67)))</f>
        <v/>
      </c>
      <c r="CI73" s="262" t="str">
        <f ca="true">+IF(OFFSET('Water Data'!$I$28,0,10*ROW('Water Data'!I67))="","",OFFSET('Water Data'!$I$28,0,10*ROW('Water Data'!I67)))</f>
        <v/>
      </c>
      <c r="CJ73" s="262" t="str">
        <f ca="true">+IF(OFFSET('Water Data'!$I$29,0,10*ROW('Water Data'!I67))="","",OFFSET('Water Data'!$I$29,0,10*ROW('Water Data'!I67)))</f>
        <v/>
      </c>
      <c r="CK73" s="262" t="str">
        <f ca="true">+IF(OFFSET('Sanitation Data'!$D$28,0,10*ROW('Sanitation Data'!D67))="","",OFFSET('Sanitation Data'!$D$28,0,10*ROW('Sanitation Data'!D67)))</f>
        <v/>
      </c>
      <c r="CL73" s="262" t="str">
        <f ca="true">+IF(OFFSET('Sanitation Data'!$D$29,0,10*ROW('Sanitation Data'!D67))="","",OFFSET('Sanitation Data'!$D$29,0,10*ROW('Sanitation Data'!D67)))</f>
        <v/>
      </c>
      <c r="CM73" s="262" t="str">
        <f ca="true">+IF(OFFSET('Sanitation Data'!$D$30,0,10*ROW('Sanitation Data'!D67))="","",OFFSET('Sanitation Data'!$D$30,0,10*ROW('Sanitation Data'!D67)))</f>
        <v/>
      </c>
      <c r="CN73" s="262" t="str">
        <f ca="true">+IF(OFFSET('Sanitation Data'!$D$31,0,10*ROW('Sanitation Data'!D67))="","",OFFSET('Sanitation Data'!$D$31,0,10*ROW('Sanitation Data'!D67)))</f>
        <v/>
      </c>
      <c r="CO73" s="262" t="str">
        <f ca="true">+IF(OFFSET('Sanitation Data'!$D$32,0,10*ROW('Sanitation Data'!D67))="","",OFFSET('Sanitation Data'!$D$32,0,10*ROW('Sanitation Data'!D67)))</f>
        <v/>
      </c>
      <c r="CP73" s="262" t="str">
        <f ca="true">+IF(OFFSET('Sanitation Data'!$E$28,0,10*ROW('Sanitation Data'!E67))="","",OFFSET('Sanitation Data'!$E$28,0,10*ROW('Sanitation Data'!E67)))</f>
        <v/>
      </c>
      <c r="CQ73" s="262" t="str">
        <f ca="true">+IF(OFFSET('Sanitation Data'!$E$29,0,10*ROW('Sanitation Data'!E67))="","",OFFSET('Sanitation Data'!$E$29,0,10*ROW('Sanitation Data'!E67)))</f>
        <v/>
      </c>
      <c r="CR73" s="262" t="str">
        <f ca="true">+IF(OFFSET('Sanitation Data'!$E$30,0,10*ROW('Sanitation Data'!E67))="","",OFFSET('Sanitation Data'!$E$30,0,10*ROW('Sanitation Data'!E67)))</f>
        <v/>
      </c>
      <c r="CS73" s="262" t="str">
        <f ca="true">+IF(OFFSET('Sanitation Data'!$E$31,0,10*ROW('Sanitation Data'!E67))="","",OFFSET('Sanitation Data'!$E$31,0,10*ROW('Sanitation Data'!E67)))</f>
        <v/>
      </c>
      <c r="CT73" s="262" t="str">
        <f ca="true">+IF(OFFSET('Sanitation Data'!$E$32,0,10*ROW('Sanitation Data'!E67))="","",OFFSET('Sanitation Data'!$E$32,0,10*ROW('Sanitation Data'!E67)))</f>
        <v/>
      </c>
      <c r="CU73" s="262" t="str">
        <f ca="true">+IF(OFFSET('Sanitation Data'!$F$28,0,10*ROW('Sanitation Data'!F67))="","",OFFSET('Sanitation Data'!$F$28,0,10*ROW('Sanitation Data'!F67)))</f>
        <v/>
      </c>
      <c r="CV73" s="262" t="str">
        <f ca="true">+IF(OFFSET('Sanitation Data'!$F$29,0,10*ROW('Sanitation Data'!F67))="","",OFFSET('Sanitation Data'!$F$29,0,10*ROW('Sanitation Data'!F67)))</f>
        <v/>
      </c>
      <c r="CW73" s="262" t="str">
        <f ca="true">+IF(OFFSET('Sanitation Data'!$F$30,0,10*ROW('Sanitation Data'!F67))="","",OFFSET('Sanitation Data'!$F$30,0,10*ROW('Sanitation Data'!F67)))</f>
        <v/>
      </c>
      <c r="CX73" s="262" t="str">
        <f ca="true">+IF(OFFSET('Sanitation Data'!$F$31,0,10*ROW('Sanitation Data'!F67))="","",OFFSET('Sanitation Data'!$F$31,0,10*ROW('Sanitation Data'!F67)))</f>
        <v/>
      </c>
      <c r="CY73" s="262" t="str">
        <f ca="true">+IF(OFFSET('Sanitation Data'!$F$32,0,10*ROW('Sanitation Data'!F67))="","",OFFSET('Sanitation Data'!$F$32,0,10*ROW('Sanitation Data'!F67)))</f>
        <v/>
      </c>
      <c r="CZ73" s="262" t="str">
        <f ca="true">+IF(OFFSET('Sanitation Data'!$G$28,0,10*ROW('Sanitation Data'!G67))="","",OFFSET('Sanitation Data'!$G$28,0,10*ROW('Sanitation Data'!G67)))</f>
        <v/>
      </c>
      <c r="DA73" s="262" t="str">
        <f ca="true">+IF(OFFSET('Sanitation Data'!$G$29,0,10*ROW('Sanitation Data'!G67))="","",OFFSET('Sanitation Data'!$G$29,0,10*ROW('Sanitation Data'!G67)))</f>
        <v/>
      </c>
      <c r="DB73" s="262" t="str">
        <f ca="true">+IF(OFFSET('Sanitation Data'!$G$30,0,10*ROW('Sanitation Data'!G67))="","",OFFSET('Sanitation Data'!$G$30,0,10*ROW('Sanitation Data'!G67)))</f>
        <v/>
      </c>
      <c r="DC73" s="262" t="str">
        <f ca="true">+IF(OFFSET('Sanitation Data'!$G$31,0,10*ROW('Sanitation Data'!G67))="","",OFFSET('Sanitation Data'!$G$31,0,10*ROW('Sanitation Data'!G67)))</f>
        <v/>
      </c>
      <c r="DD73" s="262" t="str">
        <f ca="true">+IF(OFFSET('Sanitation Data'!$G$32,0,10*ROW('Sanitation Data'!G67))="","",OFFSET('Sanitation Data'!$G$32,0,10*ROW('Sanitation Data'!G67)))</f>
        <v/>
      </c>
      <c r="DE73" s="262" t="str">
        <f ca="true">+IF(OFFSET('Sanitation Data'!$H$28,0,10*ROW('Sanitation Data'!H67))="","",OFFSET('Sanitation Data'!$H$28,0,10*ROW('Sanitation Data'!H67)))</f>
        <v/>
      </c>
      <c r="DF73" s="262" t="str">
        <f ca="true">+IF(OFFSET('Sanitation Data'!$H$29,0,10*ROW('Sanitation Data'!H67))="","",OFFSET('Sanitation Data'!$H$29,0,10*ROW('Sanitation Data'!H67)))</f>
        <v/>
      </c>
      <c r="DG73" s="262" t="str">
        <f ca="true">+IF(OFFSET('Sanitation Data'!$H$30,0,10*ROW('Sanitation Data'!H67))="","",OFFSET('Sanitation Data'!$H$30,0,10*ROW('Sanitation Data'!H67)))</f>
        <v/>
      </c>
      <c r="DH73" s="262" t="str">
        <f ca="true">+IF(OFFSET('Sanitation Data'!$H$31,0,10*ROW('Sanitation Data'!H67))="","",OFFSET('Sanitation Data'!$H$31,0,10*ROW('Sanitation Data'!H67)))</f>
        <v/>
      </c>
      <c r="DI73" s="262" t="str">
        <f ca="true">+IF(OFFSET('Sanitation Data'!$H$32,0,10*ROW('Sanitation Data'!H67))="","",OFFSET('Sanitation Data'!$H$32,0,10*ROW('Sanitation Data'!H67)))</f>
        <v/>
      </c>
      <c r="DJ73" s="262" t="str">
        <f ca="true">+IF(OFFSET('Sanitation Data'!$I$28,0,10*ROW('Sanitation Data'!I67))="","",OFFSET('Sanitation Data'!$I$28,0,10*ROW('Sanitation Data'!I67)))</f>
        <v/>
      </c>
      <c r="DK73" s="262" t="str">
        <f ca="true">+IF(OFFSET('Sanitation Data'!$I$29,0,10*ROW('Sanitation Data'!I67))="","",OFFSET('Sanitation Data'!$I$29,0,10*ROW('Sanitation Data'!I67)))</f>
        <v/>
      </c>
      <c r="DL73" s="262" t="str">
        <f ca="true">+IF(OFFSET('Sanitation Data'!$I$30,0,10*ROW('Sanitation Data'!I67))="","",OFFSET('Sanitation Data'!$I$30,0,10*ROW('Sanitation Data'!I67)))</f>
        <v/>
      </c>
      <c r="DM73" s="262" t="str">
        <f ca="true">+IF(OFFSET('Sanitation Data'!$I$31,0,10*ROW('Sanitation Data'!I67))="","",OFFSET('Sanitation Data'!$I$31,0,10*ROW('Sanitation Data'!I67)))</f>
        <v/>
      </c>
      <c r="DN73" s="262" t="str">
        <f ca="true">+IF(OFFSET('Sanitation Data'!$I$32,0,10*ROW('Sanitation Data'!I67))="","",OFFSET('Sanitation Data'!$I$32,0,10*ROW('Sanitation Data'!I67)))</f>
        <v/>
      </c>
      <c r="DO73" s="262" t="str">
        <f ca="true">+IF(OFFSET('Hygiene Data'!$D$11,0,10*ROW('Hygiene Data'!D67))="","",OFFSET('Hygiene Data'!$D$11,0,10*ROW('Hygiene Data'!D67)))</f>
        <v/>
      </c>
      <c r="DP73" s="262" t="str">
        <f ca="true">+IF(OFFSET('Hygiene Data'!$D$12,0,10*ROW('Hygiene Data'!D67))="","",OFFSET('Hygiene Data'!$D$12,0,10*ROW('Hygiene Data'!D67)))</f>
        <v/>
      </c>
      <c r="DQ73" s="262" t="str">
        <f ca="true">+IF(OFFSET('Hygiene Data'!$D$13,0,10*ROW('Hygiene Data'!D67))="","",OFFSET('Hygiene Data'!$D$13,0,10*ROW('Hygiene Data'!D67)))</f>
        <v/>
      </c>
      <c r="DR73" s="262" t="str">
        <f ca="true">+IF(OFFSET('Hygiene Data'!$E$11,0,10*ROW('Hygiene Data'!E67))="","",OFFSET('Hygiene Data'!$E$11,0,10*ROW('Hygiene Data'!E67)))</f>
        <v/>
      </c>
      <c r="DS73" s="262" t="str">
        <f ca="true">+IF(OFFSET('Hygiene Data'!$E$12,0,10*ROW('Hygiene Data'!E67))="","",OFFSET('Hygiene Data'!$E$12,0,10*ROW('Hygiene Data'!E67)))</f>
        <v/>
      </c>
      <c r="DT73" s="262" t="str">
        <f ca="true">+IF(OFFSET('Hygiene Data'!$E$13,0,10*ROW('Hygiene Data'!E67))="","",OFFSET('Hygiene Data'!$E$13,0,10*ROW('Hygiene Data'!E67)))</f>
        <v/>
      </c>
      <c r="DU73" s="262" t="str">
        <f ca="true">+IF(OFFSET('Hygiene Data'!$F$11,0,10*ROW('Hygiene Data'!F67))="","",OFFSET('Hygiene Data'!$F$11,0,10*ROW('Hygiene Data'!F67)))</f>
        <v/>
      </c>
      <c r="DV73" s="262" t="str">
        <f ca="true">+IF(OFFSET('Hygiene Data'!$F$12,0,10*ROW('Hygiene Data'!F67))="","",OFFSET('Hygiene Data'!$F$12,0,10*ROW('Hygiene Data'!F67)))</f>
        <v/>
      </c>
      <c r="DW73" s="262" t="str">
        <f ca="true">+IF(OFFSET('Hygiene Data'!$F$13,0,10*ROW('Hygiene Data'!F67))="","",OFFSET('Hygiene Data'!$F$13,0,10*ROW('Hygiene Data'!F67)))</f>
        <v/>
      </c>
      <c r="DX73" s="262" t="str">
        <f ca="true">+IF(OFFSET('Hygiene Data'!$G$11,0,10*ROW('Hygiene Data'!G67))="","",OFFSET('Hygiene Data'!$G$11,0,10*ROW('Hygiene Data'!G67)))</f>
        <v/>
      </c>
      <c r="DY73" s="262" t="str">
        <f ca="true">+IF(OFFSET('Hygiene Data'!$G$12,0,10*ROW('Hygiene Data'!G67))="","",OFFSET('Hygiene Data'!$G$12,0,10*ROW('Hygiene Data'!G67)))</f>
        <v/>
      </c>
      <c r="DZ73" s="262" t="str">
        <f ca="true">+IF(OFFSET('Hygiene Data'!$G$13,0,10*ROW('Hygiene Data'!G67))="","",OFFSET('Hygiene Data'!$G$13,0,10*ROW('Hygiene Data'!G67)))</f>
        <v/>
      </c>
      <c r="EA73" s="262" t="str">
        <f ca="true">+IF(OFFSET('Hygiene Data'!$H$11,0,10*ROW('Hygiene Data'!H67))="","",OFFSET('Hygiene Data'!$H$11,0,10*ROW('Hygiene Data'!H67)))</f>
        <v/>
      </c>
      <c r="EB73" s="262" t="str">
        <f ca="true">+IF(OFFSET('Hygiene Data'!$H$12,0,10*ROW('Hygiene Data'!H67))="","",OFFSET('Hygiene Data'!$H$12,0,10*ROW('Hygiene Data'!H67)))</f>
        <v/>
      </c>
      <c r="EC73" s="262" t="str">
        <f ca="true">+IF(OFFSET('Hygiene Data'!$H$13,0,10*ROW('Hygiene Data'!H67))="","",OFFSET('Hygiene Data'!$H$13,0,10*ROW('Hygiene Data'!H67)))</f>
        <v/>
      </c>
      <c r="ED73" s="262" t="str">
        <f ca="true">+IF(OFFSET('Hygiene Data'!$I$11,0,10*ROW('Hygiene Data'!I67))="","",OFFSET('Hygiene Data'!$I$11,0,10*ROW('Hygiene Data'!I67)))</f>
        <v/>
      </c>
      <c r="EE73" s="262" t="str">
        <f ca="true">+IF(OFFSET('Hygiene Data'!$I$12,0,10*ROW('Hygiene Data'!I67))="","",OFFSET('Hygiene Data'!$I$12,0,10*ROW('Hygiene Data'!I67)))</f>
        <v/>
      </c>
      <c r="EF73" s="262"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8"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2"/>
      <c r="BS74" s="262" t="str">
        <f ca="true">+IF(OFFSET('Water Data'!$D$27,0,10*ROW('Water Data'!D68))="","",OFFSET('Water Data'!$D$27,0,10*ROW('Water Data'!D68)))</f>
        <v/>
      </c>
      <c r="BT74" s="262" t="str">
        <f ca="true">+IF(OFFSET('Water Data'!$D$28,0,10*ROW('Water Data'!D68))="","",OFFSET('Water Data'!$D$28,0,10*ROW('Water Data'!D68)))</f>
        <v/>
      </c>
      <c r="BU74" s="262" t="str">
        <f ca="true">+IF(OFFSET('Water Data'!$D$29,0,10*ROW('Water Data'!D68))="","",OFFSET('Water Data'!$D$29,0,10*ROW('Water Data'!D68)))</f>
        <v/>
      </c>
      <c r="BV74" s="262" t="str">
        <f ca="true">+IF(OFFSET('Water Data'!$E$27,0,10*ROW('Water Data'!E68))="","",OFFSET('Water Data'!$E$27,0,10*ROW('Water Data'!E68)))</f>
        <v/>
      </c>
      <c r="BW74" s="262" t="str">
        <f ca="true">+IF(OFFSET('Water Data'!$E$28,0,10*ROW('Water Data'!E68))="","",OFFSET('Water Data'!$E$28,0,10*ROW('Water Data'!E68)))</f>
        <v/>
      </c>
      <c r="BX74" s="262" t="str">
        <f ca="true">+IF(OFFSET('Water Data'!$E$29,0,10*ROW('Water Data'!E68))="","",OFFSET('Water Data'!$E$29,0,10*ROW('Water Data'!E68)))</f>
        <v/>
      </c>
      <c r="BY74" s="262" t="str">
        <f ca="true">+IF(OFFSET('Water Data'!$F$27,0,10*ROW('Water Data'!F68))="","",OFFSET('Water Data'!$F$27,0,10*ROW('Water Data'!F68)))</f>
        <v/>
      </c>
      <c r="BZ74" s="262" t="str">
        <f ca="true">+IF(OFFSET('Water Data'!$F$28,0,10*ROW('Water Data'!F68))="","",OFFSET('Water Data'!$F$28,0,10*ROW('Water Data'!F68)))</f>
        <v/>
      </c>
      <c r="CA74" s="262" t="str">
        <f ca="true">+IF(OFFSET('Water Data'!$F$29,0,10*ROW('Water Data'!F68))="","",OFFSET('Water Data'!$F$29,0,10*ROW('Water Data'!F68)))</f>
        <v/>
      </c>
      <c r="CB74" s="262" t="str">
        <f ca="true">+IF(OFFSET('Water Data'!$G$27,0,10*ROW('Water Data'!G68))="","",OFFSET('Water Data'!$G$27,0,10*ROW('Water Data'!G68)))</f>
        <v/>
      </c>
      <c r="CC74" s="262" t="str">
        <f ca="true">+IF(OFFSET('Water Data'!$G$28,0,10*ROW('Water Data'!G68))="","",OFFSET('Water Data'!$G$28,0,10*ROW('Water Data'!G68)))</f>
        <v/>
      </c>
      <c r="CD74" s="262" t="str">
        <f ca="true">+IF(OFFSET('Water Data'!$G$29,0,10*ROW('Water Data'!G68))="","",OFFSET('Water Data'!$G$29,0,10*ROW('Water Data'!G68)))</f>
        <v/>
      </c>
      <c r="CE74" s="262" t="str">
        <f ca="true">+IF(OFFSET('Water Data'!$H$27,0,10*ROW('Water Data'!H68))="","",OFFSET('Water Data'!$H$27,0,10*ROW('Water Data'!H68)))</f>
        <v/>
      </c>
      <c r="CF74" s="262" t="str">
        <f ca="true">+IF(OFFSET('Water Data'!$H$28,0,10*ROW('Water Data'!H68))="","",OFFSET('Water Data'!$H$28,0,10*ROW('Water Data'!H68)))</f>
        <v/>
      </c>
      <c r="CG74" s="262" t="str">
        <f ca="true">+IF(OFFSET('Water Data'!$H$29,0,10*ROW('Water Data'!H68))="","",OFFSET('Water Data'!$H$29,0,10*ROW('Water Data'!H68)))</f>
        <v/>
      </c>
      <c r="CH74" s="262" t="str">
        <f ca="true">+IF(OFFSET('Water Data'!$I$27,0,10*ROW('Water Data'!I68))="","",OFFSET('Water Data'!$I$27,0,10*ROW('Water Data'!I68)))</f>
        <v/>
      </c>
      <c r="CI74" s="262" t="str">
        <f ca="true">+IF(OFFSET('Water Data'!$I$28,0,10*ROW('Water Data'!I68))="","",OFFSET('Water Data'!$I$28,0,10*ROW('Water Data'!I68)))</f>
        <v/>
      </c>
      <c r="CJ74" s="262" t="str">
        <f ca="true">+IF(OFFSET('Water Data'!$I$29,0,10*ROW('Water Data'!I68))="","",OFFSET('Water Data'!$I$29,0,10*ROW('Water Data'!I68)))</f>
        <v/>
      </c>
      <c r="CK74" s="262" t="str">
        <f ca="true">+IF(OFFSET('Sanitation Data'!$D$28,0,10*ROW('Sanitation Data'!D68))="","",OFFSET('Sanitation Data'!$D$28,0,10*ROW('Sanitation Data'!D68)))</f>
        <v/>
      </c>
      <c r="CL74" s="262" t="str">
        <f ca="true">+IF(OFFSET('Sanitation Data'!$D$29,0,10*ROW('Sanitation Data'!D68))="","",OFFSET('Sanitation Data'!$D$29,0,10*ROW('Sanitation Data'!D68)))</f>
        <v/>
      </c>
      <c r="CM74" s="262" t="str">
        <f ca="true">+IF(OFFSET('Sanitation Data'!$D$30,0,10*ROW('Sanitation Data'!D68))="","",OFFSET('Sanitation Data'!$D$30,0,10*ROW('Sanitation Data'!D68)))</f>
        <v/>
      </c>
      <c r="CN74" s="262" t="str">
        <f ca="true">+IF(OFFSET('Sanitation Data'!$D$31,0,10*ROW('Sanitation Data'!D68))="","",OFFSET('Sanitation Data'!$D$31,0,10*ROW('Sanitation Data'!D68)))</f>
        <v/>
      </c>
      <c r="CO74" s="262" t="str">
        <f ca="true">+IF(OFFSET('Sanitation Data'!$D$32,0,10*ROW('Sanitation Data'!D68))="","",OFFSET('Sanitation Data'!$D$32,0,10*ROW('Sanitation Data'!D68)))</f>
        <v/>
      </c>
      <c r="CP74" s="262" t="str">
        <f ca="true">+IF(OFFSET('Sanitation Data'!$E$28,0,10*ROW('Sanitation Data'!E68))="","",OFFSET('Sanitation Data'!$E$28,0,10*ROW('Sanitation Data'!E68)))</f>
        <v/>
      </c>
      <c r="CQ74" s="262" t="str">
        <f ca="true">+IF(OFFSET('Sanitation Data'!$E$29,0,10*ROW('Sanitation Data'!E68))="","",OFFSET('Sanitation Data'!$E$29,0,10*ROW('Sanitation Data'!E68)))</f>
        <v/>
      </c>
      <c r="CR74" s="262" t="str">
        <f ca="true">+IF(OFFSET('Sanitation Data'!$E$30,0,10*ROW('Sanitation Data'!E68))="","",OFFSET('Sanitation Data'!$E$30,0,10*ROW('Sanitation Data'!E68)))</f>
        <v/>
      </c>
      <c r="CS74" s="262" t="str">
        <f ca="true">+IF(OFFSET('Sanitation Data'!$E$31,0,10*ROW('Sanitation Data'!E68))="","",OFFSET('Sanitation Data'!$E$31,0,10*ROW('Sanitation Data'!E68)))</f>
        <v/>
      </c>
      <c r="CT74" s="262" t="str">
        <f ca="true">+IF(OFFSET('Sanitation Data'!$E$32,0,10*ROW('Sanitation Data'!E68))="","",OFFSET('Sanitation Data'!$E$32,0,10*ROW('Sanitation Data'!E68)))</f>
        <v/>
      </c>
      <c r="CU74" s="262" t="str">
        <f ca="true">+IF(OFFSET('Sanitation Data'!$F$28,0,10*ROW('Sanitation Data'!F68))="","",OFFSET('Sanitation Data'!$F$28,0,10*ROW('Sanitation Data'!F68)))</f>
        <v/>
      </c>
      <c r="CV74" s="262" t="str">
        <f ca="true">+IF(OFFSET('Sanitation Data'!$F$29,0,10*ROW('Sanitation Data'!F68))="","",OFFSET('Sanitation Data'!$F$29,0,10*ROW('Sanitation Data'!F68)))</f>
        <v/>
      </c>
      <c r="CW74" s="262" t="str">
        <f ca="true">+IF(OFFSET('Sanitation Data'!$F$30,0,10*ROW('Sanitation Data'!F68))="","",OFFSET('Sanitation Data'!$F$30,0,10*ROW('Sanitation Data'!F68)))</f>
        <v/>
      </c>
      <c r="CX74" s="262" t="str">
        <f ca="true">+IF(OFFSET('Sanitation Data'!$F$31,0,10*ROW('Sanitation Data'!F68))="","",OFFSET('Sanitation Data'!$F$31,0,10*ROW('Sanitation Data'!F68)))</f>
        <v/>
      </c>
      <c r="CY74" s="262" t="str">
        <f ca="true">+IF(OFFSET('Sanitation Data'!$F$32,0,10*ROW('Sanitation Data'!F68))="","",OFFSET('Sanitation Data'!$F$32,0,10*ROW('Sanitation Data'!F68)))</f>
        <v/>
      </c>
      <c r="CZ74" s="262" t="str">
        <f ca="true">+IF(OFFSET('Sanitation Data'!$G$28,0,10*ROW('Sanitation Data'!G68))="","",OFFSET('Sanitation Data'!$G$28,0,10*ROW('Sanitation Data'!G68)))</f>
        <v/>
      </c>
      <c r="DA74" s="262" t="str">
        <f ca="true">+IF(OFFSET('Sanitation Data'!$G$29,0,10*ROW('Sanitation Data'!G68))="","",OFFSET('Sanitation Data'!$G$29,0,10*ROW('Sanitation Data'!G68)))</f>
        <v/>
      </c>
      <c r="DB74" s="262" t="str">
        <f ca="true">+IF(OFFSET('Sanitation Data'!$G$30,0,10*ROW('Sanitation Data'!G68))="","",OFFSET('Sanitation Data'!$G$30,0,10*ROW('Sanitation Data'!G68)))</f>
        <v/>
      </c>
      <c r="DC74" s="262" t="str">
        <f ca="true">+IF(OFFSET('Sanitation Data'!$G$31,0,10*ROW('Sanitation Data'!G68))="","",OFFSET('Sanitation Data'!$G$31,0,10*ROW('Sanitation Data'!G68)))</f>
        <v/>
      </c>
      <c r="DD74" s="262" t="str">
        <f ca="true">+IF(OFFSET('Sanitation Data'!$G$32,0,10*ROW('Sanitation Data'!G68))="","",OFFSET('Sanitation Data'!$G$32,0,10*ROW('Sanitation Data'!G68)))</f>
        <v/>
      </c>
      <c r="DE74" s="262" t="str">
        <f ca="true">+IF(OFFSET('Sanitation Data'!$H$28,0,10*ROW('Sanitation Data'!H68))="","",OFFSET('Sanitation Data'!$H$28,0,10*ROW('Sanitation Data'!H68)))</f>
        <v/>
      </c>
      <c r="DF74" s="262" t="str">
        <f ca="true">+IF(OFFSET('Sanitation Data'!$H$29,0,10*ROW('Sanitation Data'!H68))="","",OFFSET('Sanitation Data'!$H$29,0,10*ROW('Sanitation Data'!H68)))</f>
        <v/>
      </c>
      <c r="DG74" s="262" t="str">
        <f ca="true">+IF(OFFSET('Sanitation Data'!$H$30,0,10*ROW('Sanitation Data'!H68))="","",OFFSET('Sanitation Data'!$H$30,0,10*ROW('Sanitation Data'!H68)))</f>
        <v/>
      </c>
      <c r="DH74" s="262" t="str">
        <f ca="true">+IF(OFFSET('Sanitation Data'!$H$31,0,10*ROW('Sanitation Data'!H68))="","",OFFSET('Sanitation Data'!$H$31,0,10*ROW('Sanitation Data'!H68)))</f>
        <v/>
      </c>
      <c r="DI74" s="262" t="str">
        <f ca="true">+IF(OFFSET('Sanitation Data'!$H$32,0,10*ROW('Sanitation Data'!H68))="","",OFFSET('Sanitation Data'!$H$32,0,10*ROW('Sanitation Data'!H68)))</f>
        <v/>
      </c>
      <c r="DJ74" s="262" t="str">
        <f ca="true">+IF(OFFSET('Sanitation Data'!$I$28,0,10*ROW('Sanitation Data'!I68))="","",OFFSET('Sanitation Data'!$I$28,0,10*ROW('Sanitation Data'!I68)))</f>
        <v/>
      </c>
      <c r="DK74" s="262" t="str">
        <f ca="true">+IF(OFFSET('Sanitation Data'!$I$29,0,10*ROW('Sanitation Data'!I68))="","",OFFSET('Sanitation Data'!$I$29,0,10*ROW('Sanitation Data'!I68)))</f>
        <v/>
      </c>
      <c r="DL74" s="262" t="str">
        <f ca="true">+IF(OFFSET('Sanitation Data'!$I$30,0,10*ROW('Sanitation Data'!I68))="","",OFFSET('Sanitation Data'!$I$30,0,10*ROW('Sanitation Data'!I68)))</f>
        <v/>
      </c>
      <c r="DM74" s="262" t="str">
        <f ca="true">+IF(OFFSET('Sanitation Data'!$I$31,0,10*ROW('Sanitation Data'!I68))="","",OFFSET('Sanitation Data'!$I$31,0,10*ROW('Sanitation Data'!I68)))</f>
        <v/>
      </c>
      <c r="DN74" s="262" t="str">
        <f ca="true">+IF(OFFSET('Sanitation Data'!$I$32,0,10*ROW('Sanitation Data'!I68))="","",OFFSET('Sanitation Data'!$I$32,0,10*ROW('Sanitation Data'!I68)))</f>
        <v/>
      </c>
      <c r="DO74" s="262" t="str">
        <f ca="true">+IF(OFFSET('Hygiene Data'!$D$11,0,10*ROW('Hygiene Data'!D68))="","",OFFSET('Hygiene Data'!$D$11,0,10*ROW('Hygiene Data'!D68)))</f>
        <v/>
      </c>
      <c r="DP74" s="262" t="str">
        <f ca="true">+IF(OFFSET('Hygiene Data'!$D$12,0,10*ROW('Hygiene Data'!D68))="","",OFFSET('Hygiene Data'!$D$12,0,10*ROW('Hygiene Data'!D68)))</f>
        <v/>
      </c>
      <c r="DQ74" s="262" t="str">
        <f ca="true">+IF(OFFSET('Hygiene Data'!$D$13,0,10*ROW('Hygiene Data'!D68))="","",OFFSET('Hygiene Data'!$D$13,0,10*ROW('Hygiene Data'!D68)))</f>
        <v/>
      </c>
      <c r="DR74" s="262" t="str">
        <f ca="true">+IF(OFFSET('Hygiene Data'!$E$11,0,10*ROW('Hygiene Data'!E68))="","",OFFSET('Hygiene Data'!$E$11,0,10*ROW('Hygiene Data'!E68)))</f>
        <v/>
      </c>
      <c r="DS74" s="262" t="str">
        <f ca="true">+IF(OFFSET('Hygiene Data'!$E$12,0,10*ROW('Hygiene Data'!E68))="","",OFFSET('Hygiene Data'!$E$12,0,10*ROW('Hygiene Data'!E68)))</f>
        <v/>
      </c>
      <c r="DT74" s="262" t="str">
        <f ca="true">+IF(OFFSET('Hygiene Data'!$E$13,0,10*ROW('Hygiene Data'!E68))="","",OFFSET('Hygiene Data'!$E$13,0,10*ROW('Hygiene Data'!E68)))</f>
        <v/>
      </c>
      <c r="DU74" s="262" t="str">
        <f ca="true">+IF(OFFSET('Hygiene Data'!$F$11,0,10*ROW('Hygiene Data'!F68))="","",OFFSET('Hygiene Data'!$F$11,0,10*ROW('Hygiene Data'!F68)))</f>
        <v/>
      </c>
      <c r="DV74" s="262" t="str">
        <f ca="true">+IF(OFFSET('Hygiene Data'!$F$12,0,10*ROW('Hygiene Data'!F68))="","",OFFSET('Hygiene Data'!$F$12,0,10*ROW('Hygiene Data'!F68)))</f>
        <v/>
      </c>
      <c r="DW74" s="262" t="str">
        <f ca="true">+IF(OFFSET('Hygiene Data'!$F$13,0,10*ROW('Hygiene Data'!F68))="","",OFFSET('Hygiene Data'!$F$13,0,10*ROW('Hygiene Data'!F68)))</f>
        <v/>
      </c>
      <c r="DX74" s="262" t="str">
        <f ca="true">+IF(OFFSET('Hygiene Data'!$G$11,0,10*ROW('Hygiene Data'!G68))="","",OFFSET('Hygiene Data'!$G$11,0,10*ROW('Hygiene Data'!G68)))</f>
        <v/>
      </c>
      <c r="DY74" s="262" t="str">
        <f ca="true">+IF(OFFSET('Hygiene Data'!$G$12,0,10*ROW('Hygiene Data'!G68))="","",OFFSET('Hygiene Data'!$G$12,0,10*ROW('Hygiene Data'!G68)))</f>
        <v/>
      </c>
      <c r="DZ74" s="262" t="str">
        <f ca="true">+IF(OFFSET('Hygiene Data'!$G$13,0,10*ROW('Hygiene Data'!G68))="","",OFFSET('Hygiene Data'!$G$13,0,10*ROW('Hygiene Data'!G68)))</f>
        <v/>
      </c>
      <c r="EA74" s="262" t="str">
        <f ca="true">+IF(OFFSET('Hygiene Data'!$H$11,0,10*ROW('Hygiene Data'!H68))="","",OFFSET('Hygiene Data'!$H$11,0,10*ROW('Hygiene Data'!H68)))</f>
        <v/>
      </c>
      <c r="EB74" s="262" t="str">
        <f ca="true">+IF(OFFSET('Hygiene Data'!$H$12,0,10*ROW('Hygiene Data'!H68))="","",OFFSET('Hygiene Data'!$H$12,0,10*ROW('Hygiene Data'!H68)))</f>
        <v/>
      </c>
      <c r="EC74" s="262" t="str">
        <f ca="true">+IF(OFFSET('Hygiene Data'!$H$13,0,10*ROW('Hygiene Data'!H68))="","",OFFSET('Hygiene Data'!$H$13,0,10*ROW('Hygiene Data'!H68)))</f>
        <v/>
      </c>
      <c r="ED74" s="262" t="str">
        <f ca="true">+IF(OFFSET('Hygiene Data'!$I$11,0,10*ROW('Hygiene Data'!I68))="","",OFFSET('Hygiene Data'!$I$11,0,10*ROW('Hygiene Data'!I68)))</f>
        <v/>
      </c>
      <c r="EE74" s="262" t="str">
        <f ca="true">+IF(OFFSET('Hygiene Data'!$I$12,0,10*ROW('Hygiene Data'!I68))="","",OFFSET('Hygiene Data'!$I$12,0,10*ROW('Hygiene Data'!I68)))</f>
        <v/>
      </c>
      <c r="EF74" s="262"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8"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2"/>
      <c r="BS75" s="262" t="str">
        <f ca="true">+IF(OFFSET('Water Data'!$D$27,0,10*ROW('Water Data'!D69))="","",OFFSET('Water Data'!$D$27,0,10*ROW('Water Data'!D69)))</f>
        <v/>
      </c>
      <c r="BT75" s="262" t="str">
        <f ca="true">+IF(OFFSET('Water Data'!$D$28,0,10*ROW('Water Data'!D69))="","",OFFSET('Water Data'!$D$28,0,10*ROW('Water Data'!D69)))</f>
        <v/>
      </c>
      <c r="BU75" s="262" t="str">
        <f ca="true">+IF(OFFSET('Water Data'!$D$29,0,10*ROW('Water Data'!D69))="","",OFFSET('Water Data'!$D$29,0,10*ROW('Water Data'!D69)))</f>
        <v/>
      </c>
      <c r="BV75" s="262" t="str">
        <f ca="true">+IF(OFFSET('Water Data'!$E$27,0,10*ROW('Water Data'!E69))="","",OFFSET('Water Data'!$E$27,0,10*ROW('Water Data'!E69)))</f>
        <v/>
      </c>
      <c r="BW75" s="262" t="str">
        <f ca="true">+IF(OFFSET('Water Data'!$E$28,0,10*ROW('Water Data'!E69))="","",OFFSET('Water Data'!$E$28,0,10*ROW('Water Data'!E69)))</f>
        <v/>
      </c>
      <c r="BX75" s="262" t="str">
        <f ca="true">+IF(OFFSET('Water Data'!$E$29,0,10*ROW('Water Data'!E69))="","",OFFSET('Water Data'!$E$29,0,10*ROW('Water Data'!E69)))</f>
        <v/>
      </c>
      <c r="BY75" s="262" t="str">
        <f ca="true">+IF(OFFSET('Water Data'!$F$27,0,10*ROW('Water Data'!F69))="","",OFFSET('Water Data'!$F$27,0,10*ROW('Water Data'!F69)))</f>
        <v/>
      </c>
      <c r="BZ75" s="262" t="str">
        <f ca="true">+IF(OFFSET('Water Data'!$F$28,0,10*ROW('Water Data'!F69))="","",OFFSET('Water Data'!$F$28,0,10*ROW('Water Data'!F69)))</f>
        <v/>
      </c>
      <c r="CA75" s="262" t="str">
        <f ca="true">+IF(OFFSET('Water Data'!$F$29,0,10*ROW('Water Data'!F69))="","",OFFSET('Water Data'!$F$29,0,10*ROW('Water Data'!F69)))</f>
        <v/>
      </c>
      <c r="CB75" s="262" t="str">
        <f ca="true">+IF(OFFSET('Water Data'!$G$27,0,10*ROW('Water Data'!G69))="","",OFFSET('Water Data'!$G$27,0,10*ROW('Water Data'!G69)))</f>
        <v/>
      </c>
      <c r="CC75" s="262" t="str">
        <f ca="true">+IF(OFFSET('Water Data'!$G$28,0,10*ROW('Water Data'!G69))="","",OFFSET('Water Data'!$G$28,0,10*ROW('Water Data'!G69)))</f>
        <v/>
      </c>
      <c r="CD75" s="262" t="str">
        <f ca="true">+IF(OFFSET('Water Data'!$G$29,0,10*ROW('Water Data'!G69))="","",OFFSET('Water Data'!$G$29,0,10*ROW('Water Data'!G69)))</f>
        <v/>
      </c>
      <c r="CE75" s="262" t="str">
        <f ca="true">+IF(OFFSET('Water Data'!$H$27,0,10*ROW('Water Data'!H69))="","",OFFSET('Water Data'!$H$27,0,10*ROW('Water Data'!H69)))</f>
        <v/>
      </c>
      <c r="CF75" s="262" t="str">
        <f ca="true">+IF(OFFSET('Water Data'!$H$28,0,10*ROW('Water Data'!H69))="","",OFFSET('Water Data'!$H$28,0,10*ROW('Water Data'!H69)))</f>
        <v/>
      </c>
      <c r="CG75" s="262" t="str">
        <f ca="true">+IF(OFFSET('Water Data'!$H$29,0,10*ROW('Water Data'!H69))="","",OFFSET('Water Data'!$H$29,0,10*ROW('Water Data'!H69)))</f>
        <v/>
      </c>
      <c r="CH75" s="262" t="str">
        <f ca="true">+IF(OFFSET('Water Data'!$I$27,0,10*ROW('Water Data'!I69))="","",OFFSET('Water Data'!$I$27,0,10*ROW('Water Data'!I69)))</f>
        <v/>
      </c>
      <c r="CI75" s="262" t="str">
        <f ca="true">+IF(OFFSET('Water Data'!$I$28,0,10*ROW('Water Data'!I69))="","",OFFSET('Water Data'!$I$28,0,10*ROW('Water Data'!I69)))</f>
        <v/>
      </c>
      <c r="CJ75" s="262" t="str">
        <f ca="true">+IF(OFFSET('Water Data'!$I$29,0,10*ROW('Water Data'!I69))="","",OFFSET('Water Data'!$I$29,0,10*ROW('Water Data'!I69)))</f>
        <v/>
      </c>
      <c r="CK75" s="262" t="str">
        <f ca="true">+IF(OFFSET('Sanitation Data'!$D$28,0,10*ROW('Sanitation Data'!D69))="","",OFFSET('Sanitation Data'!$D$28,0,10*ROW('Sanitation Data'!D69)))</f>
        <v/>
      </c>
      <c r="CL75" s="262" t="str">
        <f ca="true">+IF(OFFSET('Sanitation Data'!$D$29,0,10*ROW('Sanitation Data'!D69))="","",OFFSET('Sanitation Data'!$D$29,0,10*ROW('Sanitation Data'!D69)))</f>
        <v/>
      </c>
      <c r="CM75" s="262" t="str">
        <f ca="true">+IF(OFFSET('Sanitation Data'!$D$30,0,10*ROW('Sanitation Data'!D69))="","",OFFSET('Sanitation Data'!$D$30,0,10*ROW('Sanitation Data'!D69)))</f>
        <v/>
      </c>
      <c r="CN75" s="262" t="str">
        <f ca="true">+IF(OFFSET('Sanitation Data'!$D$31,0,10*ROW('Sanitation Data'!D69))="","",OFFSET('Sanitation Data'!$D$31,0,10*ROW('Sanitation Data'!D69)))</f>
        <v/>
      </c>
      <c r="CO75" s="262" t="str">
        <f ca="true">+IF(OFFSET('Sanitation Data'!$D$32,0,10*ROW('Sanitation Data'!D69))="","",OFFSET('Sanitation Data'!$D$32,0,10*ROW('Sanitation Data'!D69)))</f>
        <v/>
      </c>
      <c r="CP75" s="262" t="str">
        <f ca="true">+IF(OFFSET('Sanitation Data'!$E$28,0,10*ROW('Sanitation Data'!E69))="","",OFFSET('Sanitation Data'!$E$28,0,10*ROW('Sanitation Data'!E69)))</f>
        <v/>
      </c>
      <c r="CQ75" s="262" t="str">
        <f ca="true">+IF(OFFSET('Sanitation Data'!$E$29,0,10*ROW('Sanitation Data'!E69))="","",OFFSET('Sanitation Data'!$E$29,0,10*ROW('Sanitation Data'!E69)))</f>
        <v/>
      </c>
      <c r="CR75" s="262" t="str">
        <f ca="true">+IF(OFFSET('Sanitation Data'!$E$30,0,10*ROW('Sanitation Data'!E69))="","",OFFSET('Sanitation Data'!$E$30,0,10*ROW('Sanitation Data'!E69)))</f>
        <v/>
      </c>
      <c r="CS75" s="262" t="str">
        <f ca="true">+IF(OFFSET('Sanitation Data'!$E$31,0,10*ROW('Sanitation Data'!E69))="","",OFFSET('Sanitation Data'!$E$31,0,10*ROW('Sanitation Data'!E69)))</f>
        <v/>
      </c>
      <c r="CT75" s="262" t="str">
        <f ca="true">+IF(OFFSET('Sanitation Data'!$E$32,0,10*ROW('Sanitation Data'!E69))="","",OFFSET('Sanitation Data'!$E$32,0,10*ROW('Sanitation Data'!E69)))</f>
        <v/>
      </c>
      <c r="CU75" s="262" t="str">
        <f ca="true">+IF(OFFSET('Sanitation Data'!$F$28,0,10*ROW('Sanitation Data'!F69))="","",OFFSET('Sanitation Data'!$F$28,0,10*ROW('Sanitation Data'!F69)))</f>
        <v/>
      </c>
      <c r="CV75" s="262" t="str">
        <f ca="true">+IF(OFFSET('Sanitation Data'!$F$29,0,10*ROW('Sanitation Data'!F69))="","",OFFSET('Sanitation Data'!$F$29,0,10*ROW('Sanitation Data'!F69)))</f>
        <v/>
      </c>
      <c r="CW75" s="262" t="str">
        <f ca="true">+IF(OFFSET('Sanitation Data'!$F$30,0,10*ROW('Sanitation Data'!F69))="","",OFFSET('Sanitation Data'!$F$30,0,10*ROW('Sanitation Data'!F69)))</f>
        <v/>
      </c>
      <c r="CX75" s="262" t="str">
        <f ca="true">+IF(OFFSET('Sanitation Data'!$F$31,0,10*ROW('Sanitation Data'!F69))="","",OFFSET('Sanitation Data'!$F$31,0,10*ROW('Sanitation Data'!F69)))</f>
        <v/>
      </c>
      <c r="CY75" s="262" t="str">
        <f ca="true">+IF(OFFSET('Sanitation Data'!$F$32,0,10*ROW('Sanitation Data'!F69))="","",OFFSET('Sanitation Data'!$F$32,0,10*ROW('Sanitation Data'!F69)))</f>
        <v/>
      </c>
      <c r="CZ75" s="262" t="str">
        <f ca="true">+IF(OFFSET('Sanitation Data'!$G$28,0,10*ROW('Sanitation Data'!G69))="","",OFFSET('Sanitation Data'!$G$28,0,10*ROW('Sanitation Data'!G69)))</f>
        <v/>
      </c>
      <c r="DA75" s="262" t="str">
        <f ca="true">+IF(OFFSET('Sanitation Data'!$G$29,0,10*ROW('Sanitation Data'!G69))="","",OFFSET('Sanitation Data'!$G$29,0,10*ROW('Sanitation Data'!G69)))</f>
        <v/>
      </c>
      <c r="DB75" s="262" t="str">
        <f ca="true">+IF(OFFSET('Sanitation Data'!$G$30,0,10*ROW('Sanitation Data'!G69))="","",OFFSET('Sanitation Data'!$G$30,0,10*ROW('Sanitation Data'!G69)))</f>
        <v/>
      </c>
      <c r="DC75" s="262" t="str">
        <f ca="true">+IF(OFFSET('Sanitation Data'!$G$31,0,10*ROW('Sanitation Data'!G69))="","",OFFSET('Sanitation Data'!$G$31,0,10*ROW('Sanitation Data'!G69)))</f>
        <v/>
      </c>
      <c r="DD75" s="262" t="str">
        <f ca="true">+IF(OFFSET('Sanitation Data'!$G$32,0,10*ROW('Sanitation Data'!G69))="","",OFFSET('Sanitation Data'!$G$32,0,10*ROW('Sanitation Data'!G69)))</f>
        <v/>
      </c>
      <c r="DE75" s="262" t="str">
        <f ca="true">+IF(OFFSET('Sanitation Data'!$H$28,0,10*ROW('Sanitation Data'!H69))="","",OFFSET('Sanitation Data'!$H$28,0,10*ROW('Sanitation Data'!H69)))</f>
        <v/>
      </c>
      <c r="DF75" s="262" t="str">
        <f ca="true">+IF(OFFSET('Sanitation Data'!$H$29,0,10*ROW('Sanitation Data'!H69))="","",OFFSET('Sanitation Data'!$H$29,0,10*ROW('Sanitation Data'!H69)))</f>
        <v/>
      </c>
      <c r="DG75" s="262" t="str">
        <f ca="true">+IF(OFFSET('Sanitation Data'!$H$30,0,10*ROW('Sanitation Data'!H69))="","",OFFSET('Sanitation Data'!$H$30,0,10*ROW('Sanitation Data'!H69)))</f>
        <v/>
      </c>
      <c r="DH75" s="262" t="str">
        <f ca="true">+IF(OFFSET('Sanitation Data'!$H$31,0,10*ROW('Sanitation Data'!H69))="","",OFFSET('Sanitation Data'!$H$31,0,10*ROW('Sanitation Data'!H69)))</f>
        <v/>
      </c>
      <c r="DI75" s="262" t="str">
        <f ca="true">+IF(OFFSET('Sanitation Data'!$H$32,0,10*ROW('Sanitation Data'!H69))="","",OFFSET('Sanitation Data'!$H$32,0,10*ROW('Sanitation Data'!H69)))</f>
        <v/>
      </c>
      <c r="DJ75" s="262" t="str">
        <f ca="true">+IF(OFFSET('Sanitation Data'!$I$28,0,10*ROW('Sanitation Data'!I69))="","",OFFSET('Sanitation Data'!$I$28,0,10*ROW('Sanitation Data'!I69)))</f>
        <v/>
      </c>
      <c r="DK75" s="262" t="str">
        <f ca="true">+IF(OFFSET('Sanitation Data'!$I$29,0,10*ROW('Sanitation Data'!I69))="","",OFFSET('Sanitation Data'!$I$29,0,10*ROW('Sanitation Data'!I69)))</f>
        <v/>
      </c>
      <c r="DL75" s="262" t="str">
        <f ca="true">+IF(OFFSET('Sanitation Data'!$I$30,0,10*ROW('Sanitation Data'!I69))="","",OFFSET('Sanitation Data'!$I$30,0,10*ROW('Sanitation Data'!I69)))</f>
        <v/>
      </c>
      <c r="DM75" s="262" t="str">
        <f ca="true">+IF(OFFSET('Sanitation Data'!$I$31,0,10*ROW('Sanitation Data'!I69))="","",OFFSET('Sanitation Data'!$I$31,0,10*ROW('Sanitation Data'!I69)))</f>
        <v/>
      </c>
      <c r="DN75" s="262" t="str">
        <f ca="true">+IF(OFFSET('Sanitation Data'!$I$32,0,10*ROW('Sanitation Data'!I69))="","",OFFSET('Sanitation Data'!$I$32,0,10*ROW('Sanitation Data'!I69)))</f>
        <v/>
      </c>
      <c r="DO75" s="262" t="str">
        <f ca="true">+IF(OFFSET('Hygiene Data'!$D$11,0,10*ROW('Hygiene Data'!D69))="","",OFFSET('Hygiene Data'!$D$11,0,10*ROW('Hygiene Data'!D69)))</f>
        <v/>
      </c>
      <c r="DP75" s="262" t="str">
        <f ca="true">+IF(OFFSET('Hygiene Data'!$D$12,0,10*ROW('Hygiene Data'!D69))="","",OFFSET('Hygiene Data'!$D$12,0,10*ROW('Hygiene Data'!D69)))</f>
        <v/>
      </c>
      <c r="DQ75" s="262" t="str">
        <f ca="true">+IF(OFFSET('Hygiene Data'!$D$13,0,10*ROW('Hygiene Data'!D69))="","",OFFSET('Hygiene Data'!$D$13,0,10*ROW('Hygiene Data'!D69)))</f>
        <v/>
      </c>
      <c r="DR75" s="262" t="str">
        <f ca="true">+IF(OFFSET('Hygiene Data'!$E$11,0,10*ROW('Hygiene Data'!E69))="","",OFFSET('Hygiene Data'!$E$11,0,10*ROW('Hygiene Data'!E69)))</f>
        <v/>
      </c>
      <c r="DS75" s="262" t="str">
        <f ca="true">+IF(OFFSET('Hygiene Data'!$E$12,0,10*ROW('Hygiene Data'!E69))="","",OFFSET('Hygiene Data'!$E$12,0,10*ROW('Hygiene Data'!E69)))</f>
        <v/>
      </c>
      <c r="DT75" s="262" t="str">
        <f ca="true">+IF(OFFSET('Hygiene Data'!$E$13,0,10*ROW('Hygiene Data'!E69))="","",OFFSET('Hygiene Data'!$E$13,0,10*ROW('Hygiene Data'!E69)))</f>
        <v/>
      </c>
      <c r="DU75" s="262" t="str">
        <f ca="true">+IF(OFFSET('Hygiene Data'!$F$11,0,10*ROW('Hygiene Data'!F69))="","",OFFSET('Hygiene Data'!$F$11,0,10*ROW('Hygiene Data'!F69)))</f>
        <v/>
      </c>
      <c r="DV75" s="262" t="str">
        <f ca="true">+IF(OFFSET('Hygiene Data'!$F$12,0,10*ROW('Hygiene Data'!F69))="","",OFFSET('Hygiene Data'!$F$12,0,10*ROW('Hygiene Data'!F69)))</f>
        <v/>
      </c>
      <c r="DW75" s="262" t="str">
        <f ca="true">+IF(OFFSET('Hygiene Data'!$F$13,0,10*ROW('Hygiene Data'!F69))="","",OFFSET('Hygiene Data'!$F$13,0,10*ROW('Hygiene Data'!F69)))</f>
        <v/>
      </c>
      <c r="DX75" s="262" t="str">
        <f ca="true">+IF(OFFSET('Hygiene Data'!$G$11,0,10*ROW('Hygiene Data'!G69))="","",OFFSET('Hygiene Data'!$G$11,0,10*ROW('Hygiene Data'!G69)))</f>
        <v/>
      </c>
      <c r="DY75" s="262" t="str">
        <f ca="true">+IF(OFFSET('Hygiene Data'!$G$12,0,10*ROW('Hygiene Data'!G69))="","",OFFSET('Hygiene Data'!$G$12,0,10*ROW('Hygiene Data'!G69)))</f>
        <v/>
      </c>
      <c r="DZ75" s="262" t="str">
        <f ca="true">+IF(OFFSET('Hygiene Data'!$G$13,0,10*ROW('Hygiene Data'!G69))="","",OFFSET('Hygiene Data'!$G$13,0,10*ROW('Hygiene Data'!G69)))</f>
        <v/>
      </c>
      <c r="EA75" s="262" t="str">
        <f ca="true">+IF(OFFSET('Hygiene Data'!$H$11,0,10*ROW('Hygiene Data'!H69))="","",OFFSET('Hygiene Data'!$H$11,0,10*ROW('Hygiene Data'!H69)))</f>
        <v/>
      </c>
      <c r="EB75" s="262" t="str">
        <f ca="true">+IF(OFFSET('Hygiene Data'!$H$12,0,10*ROW('Hygiene Data'!H69))="","",OFFSET('Hygiene Data'!$H$12,0,10*ROW('Hygiene Data'!H69)))</f>
        <v/>
      </c>
      <c r="EC75" s="262" t="str">
        <f ca="true">+IF(OFFSET('Hygiene Data'!$H$13,0,10*ROW('Hygiene Data'!H69))="","",OFFSET('Hygiene Data'!$H$13,0,10*ROW('Hygiene Data'!H69)))</f>
        <v/>
      </c>
      <c r="ED75" s="262" t="str">
        <f ca="true">+IF(OFFSET('Hygiene Data'!$I$11,0,10*ROW('Hygiene Data'!I69))="","",OFFSET('Hygiene Data'!$I$11,0,10*ROW('Hygiene Data'!I69)))</f>
        <v/>
      </c>
      <c r="EE75" s="262" t="str">
        <f ca="true">+IF(OFFSET('Hygiene Data'!$I$12,0,10*ROW('Hygiene Data'!I69))="","",OFFSET('Hygiene Data'!$I$12,0,10*ROW('Hygiene Data'!I69)))</f>
        <v/>
      </c>
      <c r="EF75" s="262"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8"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2"/>
      <c r="BS76" s="262" t="str">
        <f ca="true">+IF(OFFSET('Water Data'!$D$27,0,10*ROW('Water Data'!D70))="","",OFFSET('Water Data'!$D$27,0,10*ROW('Water Data'!D70)))</f>
        <v/>
      </c>
      <c r="BT76" s="262" t="str">
        <f ca="true">+IF(OFFSET('Water Data'!$D$28,0,10*ROW('Water Data'!D70))="","",OFFSET('Water Data'!$D$28,0,10*ROW('Water Data'!D70)))</f>
        <v/>
      </c>
      <c r="BU76" s="262" t="str">
        <f ca="true">+IF(OFFSET('Water Data'!$D$29,0,10*ROW('Water Data'!D70))="","",OFFSET('Water Data'!$D$29,0,10*ROW('Water Data'!D70)))</f>
        <v/>
      </c>
      <c r="BV76" s="262" t="str">
        <f ca="true">+IF(OFFSET('Water Data'!$E$27,0,10*ROW('Water Data'!E70))="","",OFFSET('Water Data'!$E$27,0,10*ROW('Water Data'!E70)))</f>
        <v/>
      </c>
      <c r="BW76" s="262" t="str">
        <f ca="true">+IF(OFFSET('Water Data'!$E$28,0,10*ROW('Water Data'!E70))="","",OFFSET('Water Data'!$E$28,0,10*ROW('Water Data'!E70)))</f>
        <v/>
      </c>
      <c r="BX76" s="262" t="str">
        <f ca="true">+IF(OFFSET('Water Data'!$E$29,0,10*ROW('Water Data'!E70))="","",OFFSET('Water Data'!$E$29,0,10*ROW('Water Data'!E70)))</f>
        <v/>
      </c>
      <c r="BY76" s="262" t="str">
        <f ca="true">+IF(OFFSET('Water Data'!$F$27,0,10*ROW('Water Data'!F70))="","",OFFSET('Water Data'!$F$27,0,10*ROW('Water Data'!F70)))</f>
        <v/>
      </c>
      <c r="BZ76" s="262" t="str">
        <f ca="true">+IF(OFFSET('Water Data'!$F$28,0,10*ROW('Water Data'!F70))="","",OFFSET('Water Data'!$F$28,0,10*ROW('Water Data'!F70)))</f>
        <v/>
      </c>
      <c r="CA76" s="262" t="str">
        <f ca="true">+IF(OFFSET('Water Data'!$F$29,0,10*ROW('Water Data'!F70))="","",OFFSET('Water Data'!$F$29,0,10*ROW('Water Data'!F70)))</f>
        <v/>
      </c>
      <c r="CB76" s="262" t="str">
        <f ca="true">+IF(OFFSET('Water Data'!$G$27,0,10*ROW('Water Data'!G70))="","",OFFSET('Water Data'!$G$27,0,10*ROW('Water Data'!G70)))</f>
        <v/>
      </c>
      <c r="CC76" s="262" t="str">
        <f ca="true">+IF(OFFSET('Water Data'!$G$28,0,10*ROW('Water Data'!G70))="","",OFFSET('Water Data'!$G$28,0,10*ROW('Water Data'!G70)))</f>
        <v/>
      </c>
      <c r="CD76" s="262" t="str">
        <f ca="true">+IF(OFFSET('Water Data'!$G$29,0,10*ROW('Water Data'!G70))="","",OFFSET('Water Data'!$G$29,0,10*ROW('Water Data'!G70)))</f>
        <v/>
      </c>
      <c r="CE76" s="262" t="str">
        <f ca="true">+IF(OFFSET('Water Data'!$H$27,0,10*ROW('Water Data'!H70))="","",OFFSET('Water Data'!$H$27,0,10*ROW('Water Data'!H70)))</f>
        <v/>
      </c>
      <c r="CF76" s="262" t="str">
        <f ca="true">+IF(OFFSET('Water Data'!$H$28,0,10*ROW('Water Data'!H70))="","",OFFSET('Water Data'!$H$28,0,10*ROW('Water Data'!H70)))</f>
        <v/>
      </c>
      <c r="CG76" s="262" t="str">
        <f ca="true">+IF(OFFSET('Water Data'!$H$29,0,10*ROW('Water Data'!H70))="","",OFFSET('Water Data'!$H$29,0,10*ROW('Water Data'!H70)))</f>
        <v/>
      </c>
      <c r="CH76" s="262" t="str">
        <f ca="true">+IF(OFFSET('Water Data'!$I$27,0,10*ROW('Water Data'!I70))="","",OFFSET('Water Data'!$I$27,0,10*ROW('Water Data'!I70)))</f>
        <v/>
      </c>
      <c r="CI76" s="262" t="str">
        <f ca="true">+IF(OFFSET('Water Data'!$I$28,0,10*ROW('Water Data'!I70))="","",OFFSET('Water Data'!$I$28,0,10*ROW('Water Data'!I70)))</f>
        <v/>
      </c>
      <c r="CJ76" s="262" t="str">
        <f ca="true">+IF(OFFSET('Water Data'!$I$29,0,10*ROW('Water Data'!I70))="","",OFFSET('Water Data'!$I$29,0,10*ROW('Water Data'!I70)))</f>
        <v/>
      </c>
      <c r="CK76" s="262" t="str">
        <f ca="true">+IF(OFFSET('Sanitation Data'!$D$28,0,10*ROW('Sanitation Data'!D70))="","",OFFSET('Sanitation Data'!$D$28,0,10*ROW('Sanitation Data'!D70)))</f>
        <v/>
      </c>
      <c r="CL76" s="262" t="str">
        <f ca="true">+IF(OFFSET('Sanitation Data'!$D$29,0,10*ROW('Sanitation Data'!D70))="","",OFFSET('Sanitation Data'!$D$29,0,10*ROW('Sanitation Data'!D70)))</f>
        <v/>
      </c>
      <c r="CM76" s="262" t="str">
        <f ca="true">+IF(OFFSET('Sanitation Data'!$D$30,0,10*ROW('Sanitation Data'!D70))="","",OFFSET('Sanitation Data'!$D$30,0,10*ROW('Sanitation Data'!D70)))</f>
        <v/>
      </c>
      <c r="CN76" s="262" t="str">
        <f ca="true">+IF(OFFSET('Sanitation Data'!$D$31,0,10*ROW('Sanitation Data'!D70))="","",OFFSET('Sanitation Data'!$D$31,0,10*ROW('Sanitation Data'!D70)))</f>
        <v/>
      </c>
      <c r="CO76" s="262" t="str">
        <f ca="true">+IF(OFFSET('Sanitation Data'!$D$32,0,10*ROW('Sanitation Data'!D70))="","",OFFSET('Sanitation Data'!$D$32,0,10*ROW('Sanitation Data'!D70)))</f>
        <v/>
      </c>
      <c r="CP76" s="262" t="str">
        <f ca="true">+IF(OFFSET('Sanitation Data'!$E$28,0,10*ROW('Sanitation Data'!E70))="","",OFFSET('Sanitation Data'!$E$28,0,10*ROW('Sanitation Data'!E70)))</f>
        <v/>
      </c>
      <c r="CQ76" s="262" t="str">
        <f ca="true">+IF(OFFSET('Sanitation Data'!$E$29,0,10*ROW('Sanitation Data'!E70))="","",OFFSET('Sanitation Data'!$E$29,0,10*ROW('Sanitation Data'!E70)))</f>
        <v/>
      </c>
      <c r="CR76" s="262" t="str">
        <f ca="true">+IF(OFFSET('Sanitation Data'!$E$30,0,10*ROW('Sanitation Data'!E70))="","",OFFSET('Sanitation Data'!$E$30,0,10*ROW('Sanitation Data'!E70)))</f>
        <v/>
      </c>
      <c r="CS76" s="262" t="str">
        <f ca="true">+IF(OFFSET('Sanitation Data'!$E$31,0,10*ROW('Sanitation Data'!E70))="","",OFFSET('Sanitation Data'!$E$31,0,10*ROW('Sanitation Data'!E70)))</f>
        <v/>
      </c>
      <c r="CT76" s="262" t="str">
        <f ca="true">+IF(OFFSET('Sanitation Data'!$E$32,0,10*ROW('Sanitation Data'!E70))="","",OFFSET('Sanitation Data'!$E$32,0,10*ROW('Sanitation Data'!E70)))</f>
        <v/>
      </c>
      <c r="CU76" s="262" t="str">
        <f ca="true">+IF(OFFSET('Sanitation Data'!$F$28,0,10*ROW('Sanitation Data'!F70))="","",OFFSET('Sanitation Data'!$F$28,0,10*ROW('Sanitation Data'!F70)))</f>
        <v/>
      </c>
      <c r="CV76" s="262" t="str">
        <f ca="true">+IF(OFFSET('Sanitation Data'!$F$29,0,10*ROW('Sanitation Data'!F70))="","",OFFSET('Sanitation Data'!$F$29,0,10*ROW('Sanitation Data'!F70)))</f>
        <v/>
      </c>
      <c r="CW76" s="262" t="str">
        <f ca="true">+IF(OFFSET('Sanitation Data'!$F$30,0,10*ROW('Sanitation Data'!F70))="","",OFFSET('Sanitation Data'!$F$30,0,10*ROW('Sanitation Data'!F70)))</f>
        <v/>
      </c>
      <c r="CX76" s="262" t="str">
        <f ca="true">+IF(OFFSET('Sanitation Data'!$F$31,0,10*ROW('Sanitation Data'!F70))="","",OFFSET('Sanitation Data'!$F$31,0,10*ROW('Sanitation Data'!F70)))</f>
        <v/>
      </c>
      <c r="CY76" s="262" t="str">
        <f ca="true">+IF(OFFSET('Sanitation Data'!$F$32,0,10*ROW('Sanitation Data'!F70))="","",OFFSET('Sanitation Data'!$F$32,0,10*ROW('Sanitation Data'!F70)))</f>
        <v/>
      </c>
      <c r="CZ76" s="262" t="str">
        <f ca="true">+IF(OFFSET('Sanitation Data'!$G$28,0,10*ROW('Sanitation Data'!G70))="","",OFFSET('Sanitation Data'!$G$28,0,10*ROW('Sanitation Data'!G70)))</f>
        <v/>
      </c>
      <c r="DA76" s="262" t="str">
        <f ca="true">+IF(OFFSET('Sanitation Data'!$G$29,0,10*ROW('Sanitation Data'!G70))="","",OFFSET('Sanitation Data'!$G$29,0,10*ROW('Sanitation Data'!G70)))</f>
        <v/>
      </c>
      <c r="DB76" s="262" t="str">
        <f ca="true">+IF(OFFSET('Sanitation Data'!$G$30,0,10*ROW('Sanitation Data'!G70))="","",OFFSET('Sanitation Data'!$G$30,0,10*ROW('Sanitation Data'!G70)))</f>
        <v/>
      </c>
      <c r="DC76" s="262" t="str">
        <f ca="true">+IF(OFFSET('Sanitation Data'!$G$31,0,10*ROW('Sanitation Data'!G70))="","",OFFSET('Sanitation Data'!$G$31,0,10*ROW('Sanitation Data'!G70)))</f>
        <v/>
      </c>
      <c r="DD76" s="262" t="str">
        <f ca="true">+IF(OFFSET('Sanitation Data'!$G$32,0,10*ROW('Sanitation Data'!G70))="","",OFFSET('Sanitation Data'!$G$32,0,10*ROW('Sanitation Data'!G70)))</f>
        <v/>
      </c>
      <c r="DE76" s="262" t="str">
        <f ca="true">+IF(OFFSET('Sanitation Data'!$H$28,0,10*ROW('Sanitation Data'!H70))="","",OFFSET('Sanitation Data'!$H$28,0,10*ROW('Sanitation Data'!H70)))</f>
        <v/>
      </c>
      <c r="DF76" s="262" t="str">
        <f ca="true">+IF(OFFSET('Sanitation Data'!$H$29,0,10*ROW('Sanitation Data'!H70))="","",OFFSET('Sanitation Data'!$H$29,0,10*ROW('Sanitation Data'!H70)))</f>
        <v/>
      </c>
      <c r="DG76" s="262" t="str">
        <f ca="true">+IF(OFFSET('Sanitation Data'!$H$30,0,10*ROW('Sanitation Data'!H70))="","",OFFSET('Sanitation Data'!$H$30,0,10*ROW('Sanitation Data'!H70)))</f>
        <v/>
      </c>
      <c r="DH76" s="262" t="str">
        <f ca="true">+IF(OFFSET('Sanitation Data'!$H$31,0,10*ROW('Sanitation Data'!H70))="","",OFFSET('Sanitation Data'!$H$31,0,10*ROW('Sanitation Data'!H70)))</f>
        <v/>
      </c>
      <c r="DI76" s="262" t="str">
        <f ca="true">+IF(OFFSET('Sanitation Data'!$H$32,0,10*ROW('Sanitation Data'!H70))="","",OFFSET('Sanitation Data'!$H$32,0,10*ROW('Sanitation Data'!H70)))</f>
        <v/>
      </c>
      <c r="DJ76" s="262" t="str">
        <f ca="true">+IF(OFFSET('Sanitation Data'!$I$28,0,10*ROW('Sanitation Data'!I70))="","",OFFSET('Sanitation Data'!$I$28,0,10*ROW('Sanitation Data'!I70)))</f>
        <v/>
      </c>
      <c r="DK76" s="262" t="str">
        <f ca="true">+IF(OFFSET('Sanitation Data'!$I$29,0,10*ROW('Sanitation Data'!I70))="","",OFFSET('Sanitation Data'!$I$29,0,10*ROW('Sanitation Data'!I70)))</f>
        <v/>
      </c>
      <c r="DL76" s="262" t="str">
        <f ca="true">+IF(OFFSET('Sanitation Data'!$I$30,0,10*ROW('Sanitation Data'!I70))="","",OFFSET('Sanitation Data'!$I$30,0,10*ROW('Sanitation Data'!I70)))</f>
        <v/>
      </c>
      <c r="DM76" s="262" t="str">
        <f ca="true">+IF(OFFSET('Sanitation Data'!$I$31,0,10*ROW('Sanitation Data'!I70))="","",OFFSET('Sanitation Data'!$I$31,0,10*ROW('Sanitation Data'!I70)))</f>
        <v/>
      </c>
      <c r="DN76" s="262" t="str">
        <f ca="true">+IF(OFFSET('Sanitation Data'!$I$32,0,10*ROW('Sanitation Data'!I70))="","",OFFSET('Sanitation Data'!$I$32,0,10*ROW('Sanitation Data'!I70)))</f>
        <v/>
      </c>
      <c r="DO76" s="262" t="str">
        <f ca="true">+IF(OFFSET('Hygiene Data'!$D$11,0,10*ROW('Hygiene Data'!D70))="","",OFFSET('Hygiene Data'!$D$11,0,10*ROW('Hygiene Data'!D70)))</f>
        <v/>
      </c>
      <c r="DP76" s="262" t="str">
        <f ca="true">+IF(OFFSET('Hygiene Data'!$D$12,0,10*ROW('Hygiene Data'!D70))="","",OFFSET('Hygiene Data'!$D$12,0,10*ROW('Hygiene Data'!D70)))</f>
        <v/>
      </c>
      <c r="DQ76" s="262" t="str">
        <f ca="true">+IF(OFFSET('Hygiene Data'!$D$13,0,10*ROW('Hygiene Data'!D70))="","",OFFSET('Hygiene Data'!$D$13,0,10*ROW('Hygiene Data'!D70)))</f>
        <v/>
      </c>
      <c r="DR76" s="262" t="str">
        <f ca="true">+IF(OFFSET('Hygiene Data'!$E$11,0,10*ROW('Hygiene Data'!E70))="","",OFFSET('Hygiene Data'!$E$11,0,10*ROW('Hygiene Data'!E70)))</f>
        <v/>
      </c>
      <c r="DS76" s="262" t="str">
        <f ca="true">+IF(OFFSET('Hygiene Data'!$E$12,0,10*ROW('Hygiene Data'!E70))="","",OFFSET('Hygiene Data'!$E$12,0,10*ROW('Hygiene Data'!E70)))</f>
        <v/>
      </c>
      <c r="DT76" s="262" t="str">
        <f ca="true">+IF(OFFSET('Hygiene Data'!$E$13,0,10*ROW('Hygiene Data'!E70))="","",OFFSET('Hygiene Data'!$E$13,0,10*ROW('Hygiene Data'!E70)))</f>
        <v/>
      </c>
      <c r="DU76" s="262" t="str">
        <f ca="true">+IF(OFFSET('Hygiene Data'!$F$11,0,10*ROW('Hygiene Data'!F70))="","",OFFSET('Hygiene Data'!$F$11,0,10*ROW('Hygiene Data'!F70)))</f>
        <v/>
      </c>
      <c r="DV76" s="262" t="str">
        <f ca="true">+IF(OFFSET('Hygiene Data'!$F$12,0,10*ROW('Hygiene Data'!F70))="","",OFFSET('Hygiene Data'!$F$12,0,10*ROW('Hygiene Data'!F70)))</f>
        <v/>
      </c>
      <c r="DW76" s="262" t="str">
        <f ca="true">+IF(OFFSET('Hygiene Data'!$F$13,0,10*ROW('Hygiene Data'!F70))="","",OFFSET('Hygiene Data'!$F$13,0,10*ROW('Hygiene Data'!F70)))</f>
        <v/>
      </c>
      <c r="DX76" s="262" t="str">
        <f ca="true">+IF(OFFSET('Hygiene Data'!$G$11,0,10*ROW('Hygiene Data'!G70))="","",OFFSET('Hygiene Data'!$G$11,0,10*ROW('Hygiene Data'!G70)))</f>
        <v/>
      </c>
      <c r="DY76" s="262" t="str">
        <f ca="true">+IF(OFFSET('Hygiene Data'!$G$12,0,10*ROW('Hygiene Data'!G70))="","",OFFSET('Hygiene Data'!$G$12,0,10*ROW('Hygiene Data'!G70)))</f>
        <v/>
      </c>
      <c r="DZ76" s="262" t="str">
        <f ca="true">+IF(OFFSET('Hygiene Data'!$G$13,0,10*ROW('Hygiene Data'!G70))="","",OFFSET('Hygiene Data'!$G$13,0,10*ROW('Hygiene Data'!G70)))</f>
        <v/>
      </c>
      <c r="EA76" s="262" t="str">
        <f ca="true">+IF(OFFSET('Hygiene Data'!$H$11,0,10*ROW('Hygiene Data'!H70))="","",OFFSET('Hygiene Data'!$H$11,0,10*ROW('Hygiene Data'!H70)))</f>
        <v/>
      </c>
      <c r="EB76" s="262" t="str">
        <f ca="true">+IF(OFFSET('Hygiene Data'!$H$12,0,10*ROW('Hygiene Data'!H70))="","",OFFSET('Hygiene Data'!$H$12,0,10*ROW('Hygiene Data'!H70)))</f>
        <v/>
      </c>
      <c r="EC76" s="262" t="str">
        <f ca="true">+IF(OFFSET('Hygiene Data'!$H$13,0,10*ROW('Hygiene Data'!H70))="","",OFFSET('Hygiene Data'!$H$13,0,10*ROW('Hygiene Data'!H70)))</f>
        <v/>
      </c>
      <c r="ED76" s="262" t="str">
        <f ca="true">+IF(OFFSET('Hygiene Data'!$I$11,0,10*ROW('Hygiene Data'!I70))="","",OFFSET('Hygiene Data'!$I$11,0,10*ROW('Hygiene Data'!I70)))</f>
        <v/>
      </c>
      <c r="EE76" s="262" t="str">
        <f ca="true">+IF(OFFSET('Hygiene Data'!$I$12,0,10*ROW('Hygiene Data'!I70))="","",OFFSET('Hygiene Data'!$I$12,0,10*ROW('Hygiene Data'!I70)))</f>
        <v/>
      </c>
      <c r="EF76" s="262"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8"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2"/>
      <c r="BS77" s="262" t="str">
        <f ca="true">+IF(OFFSET('Water Data'!$D$27,0,10*ROW('Water Data'!D71))="","",OFFSET('Water Data'!$D$27,0,10*ROW('Water Data'!D71)))</f>
        <v/>
      </c>
      <c r="BT77" s="262" t="str">
        <f ca="true">+IF(OFFSET('Water Data'!$D$28,0,10*ROW('Water Data'!D71))="","",OFFSET('Water Data'!$D$28,0,10*ROW('Water Data'!D71)))</f>
        <v/>
      </c>
      <c r="BU77" s="262" t="str">
        <f ca="true">+IF(OFFSET('Water Data'!$D$29,0,10*ROW('Water Data'!D71))="","",OFFSET('Water Data'!$D$29,0,10*ROW('Water Data'!D71)))</f>
        <v/>
      </c>
      <c r="BV77" s="262" t="str">
        <f ca="true">+IF(OFFSET('Water Data'!$E$27,0,10*ROW('Water Data'!E71))="","",OFFSET('Water Data'!$E$27,0,10*ROW('Water Data'!E71)))</f>
        <v/>
      </c>
      <c r="BW77" s="262" t="str">
        <f ca="true">+IF(OFFSET('Water Data'!$E$28,0,10*ROW('Water Data'!E71))="","",OFFSET('Water Data'!$E$28,0,10*ROW('Water Data'!E71)))</f>
        <v/>
      </c>
      <c r="BX77" s="262" t="str">
        <f ca="true">+IF(OFFSET('Water Data'!$E$29,0,10*ROW('Water Data'!E71))="","",OFFSET('Water Data'!$E$29,0,10*ROW('Water Data'!E71)))</f>
        <v/>
      </c>
      <c r="BY77" s="262" t="str">
        <f ca="true">+IF(OFFSET('Water Data'!$F$27,0,10*ROW('Water Data'!F71))="","",OFFSET('Water Data'!$F$27,0,10*ROW('Water Data'!F71)))</f>
        <v/>
      </c>
      <c r="BZ77" s="262" t="str">
        <f ca="true">+IF(OFFSET('Water Data'!$F$28,0,10*ROW('Water Data'!F71))="","",OFFSET('Water Data'!$F$28,0,10*ROW('Water Data'!F71)))</f>
        <v/>
      </c>
      <c r="CA77" s="262" t="str">
        <f ca="true">+IF(OFFSET('Water Data'!$F$29,0,10*ROW('Water Data'!F71))="","",OFFSET('Water Data'!$F$29,0,10*ROW('Water Data'!F71)))</f>
        <v/>
      </c>
      <c r="CB77" s="262" t="str">
        <f ca="true">+IF(OFFSET('Water Data'!$G$27,0,10*ROW('Water Data'!G71))="","",OFFSET('Water Data'!$G$27,0,10*ROW('Water Data'!G71)))</f>
        <v/>
      </c>
      <c r="CC77" s="262" t="str">
        <f ca="true">+IF(OFFSET('Water Data'!$G$28,0,10*ROW('Water Data'!G71))="","",OFFSET('Water Data'!$G$28,0,10*ROW('Water Data'!G71)))</f>
        <v/>
      </c>
      <c r="CD77" s="262" t="str">
        <f ca="true">+IF(OFFSET('Water Data'!$G$29,0,10*ROW('Water Data'!G71))="","",OFFSET('Water Data'!$G$29,0,10*ROW('Water Data'!G71)))</f>
        <v/>
      </c>
      <c r="CE77" s="262" t="str">
        <f ca="true">+IF(OFFSET('Water Data'!$H$27,0,10*ROW('Water Data'!H71))="","",OFFSET('Water Data'!$H$27,0,10*ROW('Water Data'!H71)))</f>
        <v/>
      </c>
      <c r="CF77" s="262" t="str">
        <f ca="true">+IF(OFFSET('Water Data'!$H$28,0,10*ROW('Water Data'!H71))="","",OFFSET('Water Data'!$H$28,0,10*ROW('Water Data'!H71)))</f>
        <v/>
      </c>
      <c r="CG77" s="262" t="str">
        <f ca="true">+IF(OFFSET('Water Data'!$H$29,0,10*ROW('Water Data'!H71))="","",OFFSET('Water Data'!$H$29,0,10*ROW('Water Data'!H71)))</f>
        <v/>
      </c>
      <c r="CH77" s="262" t="str">
        <f ca="true">+IF(OFFSET('Water Data'!$I$27,0,10*ROW('Water Data'!I71))="","",OFFSET('Water Data'!$I$27,0,10*ROW('Water Data'!I71)))</f>
        <v/>
      </c>
      <c r="CI77" s="262" t="str">
        <f ca="true">+IF(OFFSET('Water Data'!$I$28,0,10*ROW('Water Data'!I71))="","",OFFSET('Water Data'!$I$28,0,10*ROW('Water Data'!I71)))</f>
        <v/>
      </c>
      <c r="CJ77" s="262" t="str">
        <f ca="true">+IF(OFFSET('Water Data'!$I$29,0,10*ROW('Water Data'!I71))="","",OFFSET('Water Data'!$I$29,0,10*ROW('Water Data'!I71)))</f>
        <v/>
      </c>
      <c r="CK77" s="262" t="str">
        <f ca="true">+IF(OFFSET('Sanitation Data'!$D$28,0,10*ROW('Sanitation Data'!D71))="","",OFFSET('Sanitation Data'!$D$28,0,10*ROW('Sanitation Data'!D71)))</f>
        <v/>
      </c>
      <c r="CL77" s="262" t="str">
        <f ca="true">+IF(OFFSET('Sanitation Data'!$D$29,0,10*ROW('Sanitation Data'!D71))="","",OFFSET('Sanitation Data'!$D$29,0,10*ROW('Sanitation Data'!D71)))</f>
        <v/>
      </c>
      <c r="CM77" s="262" t="str">
        <f ca="true">+IF(OFFSET('Sanitation Data'!$D$30,0,10*ROW('Sanitation Data'!D71))="","",OFFSET('Sanitation Data'!$D$30,0,10*ROW('Sanitation Data'!D71)))</f>
        <v/>
      </c>
      <c r="CN77" s="262" t="str">
        <f ca="true">+IF(OFFSET('Sanitation Data'!$D$31,0,10*ROW('Sanitation Data'!D71))="","",OFFSET('Sanitation Data'!$D$31,0,10*ROW('Sanitation Data'!D71)))</f>
        <v/>
      </c>
      <c r="CO77" s="262" t="str">
        <f ca="true">+IF(OFFSET('Sanitation Data'!$D$32,0,10*ROW('Sanitation Data'!D71))="","",OFFSET('Sanitation Data'!$D$32,0,10*ROW('Sanitation Data'!D71)))</f>
        <v/>
      </c>
      <c r="CP77" s="262" t="str">
        <f ca="true">+IF(OFFSET('Sanitation Data'!$E$28,0,10*ROW('Sanitation Data'!E71))="","",OFFSET('Sanitation Data'!$E$28,0,10*ROW('Sanitation Data'!E71)))</f>
        <v/>
      </c>
      <c r="CQ77" s="262" t="str">
        <f ca="true">+IF(OFFSET('Sanitation Data'!$E$29,0,10*ROW('Sanitation Data'!E71))="","",OFFSET('Sanitation Data'!$E$29,0,10*ROW('Sanitation Data'!E71)))</f>
        <v/>
      </c>
      <c r="CR77" s="262" t="str">
        <f ca="true">+IF(OFFSET('Sanitation Data'!$E$30,0,10*ROW('Sanitation Data'!E71))="","",OFFSET('Sanitation Data'!$E$30,0,10*ROW('Sanitation Data'!E71)))</f>
        <v/>
      </c>
      <c r="CS77" s="262" t="str">
        <f ca="true">+IF(OFFSET('Sanitation Data'!$E$31,0,10*ROW('Sanitation Data'!E71))="","",OFFSET('Sanitation Data'!$E$31,0,10*ROW('Sanitation Data'!E71)))</f>
        <v/>
      </c>
      <c r="CT77" s="262" t="str">
        <f ca="true">+IF(OFFSET('Sanitation Data'!$E$32,0,10*ROW('Sanitation Data'!E71))="","",OFFSET('Sanitation Data'!$E$32,0,10*ROW('Sanitation Data'!E71)))</f>
        <v/>
      </c>
      <c r="CU77" s="262" t="str">
        <f ca="true">+IF(OFFSET('Sanitation Data'!$F$28,0,10*ROW('Sanitation Data'!F71))="","",OFFSET('Sanitation Data'!$F$28,0,10*ROW('Sanitation Data'!F71)))</f>
        <v/>
      </c>
      <c r="CV77" s="262" t="str">
        <f ca="true">+IF(OFFSET('Sanitation Data'!$F$29,0,10*ROW('Sanitation Data'!F71))="","",OFFSET('Sanitation Data'!$F$29,0,10*ROW('Sanitation Data'!F71)))</f>
        <v/>
      </c>
      <c r="CW77" s="262" t="str">
        <f ca="true">+IF(OFFSET('Sanitation Data'!$F$30,0,10*ROW('Sanitation Data'!F71))="","",OFFSET('Sanitation Data'!$F$30,0,10*ROW('Sanitation Data'!F71)))</f>
        <v/>
      </c>
      <c r="CX77" s="262" t="str">
        <f ca="true">+IF(OFFSET('Sanitation Data'!$F$31,0,10*ROW('Sanitation Data'!F71))="","",OFFSET('Sanitation Data'!$F$31,0,10*ROW('Sanitation Data'!F71)))</f>
        <v/>
      </c>
      <c r="CY77" s="262" t="str">
        <f ca="true">+IF(OFFSET('Sanitation Data'!$F$32,0,10*ROW('Sanitation Data'!F71))="","",OFFSET('Sanitation Data'!$F$32,0,10*ROW('Sanitation Data'!F71)))</f>
        <v/>
      </c>
      <c r="CZ77" s="262" t="str">
        <f ca="true">+IF(OFFSET('Sanitation Data'!$G$28,0,10*ROW('Sanitation Data'!G71))="","",OFFSET('Sanitation Data'!$G$28,0,10*ROW('Sanitation Data'!G71)))</f>
        <v/>
      </c>
      <c r="DA77" s="262" t="str">
        <f ca="true">+IF(OFFSET('Sanitation Data'!$G$29,0,10*ROW('Sanitation Data'!G71))="","",OFFSET('Sanitation Data'!$G$29,0,10*ROW('Sanitation Data'!G71)))</f>
        <v/>
      </c>
      <c r="DB77" s="262" t="str">
        <f ca="true">+IF(OFFSET('Sanitation Data'!$G$30,0,10*ROW('Sanitation Data'!G71))="","",OFFSET('Sanitation Data'!$G$30,0,10*ROW('Sanitation Data'!G71)))</f>
        <v/>
      </c>
      <c r="DC77" s="262" t="str">
        <f ca="true">+IF(OFFSET('Sanitation Data'!$G$31,0,10*ROW('Sanitation Data'!G71))="","",OFFSET('Sanitation Data'!$G$31,0,10*ROW('Sanitation Data'!G71)))</f>
        <v/>
      </c>
      <c r="DD77" s="262" t="str">
        <f ca="true">+IF(OFFSET('Sanitation Data'!$G$32,0,10*ROW('Sanitation Data'!G71))="","",OFFSET('Sanitation Data'!$G$32,0,10*ROW('Sanitation Data'!G71)))</f>
        <v/>
      </c>
      <c r="DE77" s="262" t="str">
        <f ca="true">+IF(OFFSET('Sanitation Data'!$H$28,0,10*ROW('Sanitation Data'!H71))="","",OFFSET('Sanitation Data'!$H$28,0,10*ROW('Sanitation Data'!H71)))</f>
        <v/>
      </c>
      <c r="DF77" s="262" t="str">
        <f ca="true">+IF(OFFSET('Sanitation Data'!$H$29,0,10*ROW('Sanitation Data'!H71))="","",OFFSET('Sanitation Data'!$H$29,0,10*ROW('Sanitation Data'!H71)))</f>
        <v/>
      </c>
      <c r="DG77" s="262" t="str">
        <f ca="true">+IF(OFFSET('Sanitation Data'!$H$30,0,10*ROW('Sanitation Data'!H71))="","",OFFSET('Sanitation Data'!$H$30,0,10*ROW('Sanitation Data'!H71)))</f>
        <v/>
      </c>
      <c r="DH77" s="262" t="str">
        <f ca="true">+IF(OFFSET('Sanitation Data'!$H$31,0,10*ROW('Sanitation Data'!H71))="","",OFFSET('Sanitation Data'!$H$31,0,10*ROW('Sanitation Data'!H71)))</f>
        <v/>
      </c>
      <c r="DI77" s="262" t="str">
        <f ca="true">+IF(OFFSET('Sanitation Data'!$H$32,0,10*ROW('Sanitation Data'!H71))="","",OFFSET('Sanitation Data'!$H$32,0,10*ROW('Sanitation Data'!H71)))</f>
        <v/>
      </c>
      <c r="DJ77" s="262" t="str">
        <f ca="true">+IF(OFFSET('Sanitation Data'!$I$28,0,10*ROW('Sanitation Data'!I71))="","",OFFSET('Sanitation Data'!$I$28,0,10*ROW('Sanitation Data'!I71)))</f>
        <v/>
      </c>
      <c r="DK77" s="262" t="str">
        <f ca="true">+IF(OFFSET('Sanitation Data'!$I$29,0,10*ROW('Sanitation Data'!I71))="","",OFFSET('Sanitation Data'!$I$29,0,10*ROW('Sanitation Data'!I71)))</f>
        <v/>
      </c>
      <c r="DL77" s="262" t="str">
        <f ca="true">+IF(OFFSET('Sanitation Data'!$I$30,0,10*ROW('Sanitation Data'!I71))="","",OFFSET('Sanitation Data'!$I$30,0,10*ROW('Sanitation Data'!I71)))</f>
        <v/>
      </c>
      <c r="DM77" s="262" t="str">
        <f ca="true">+IF(OFFSET('Sanitation Data'!$I$31,0,10*ROW('Sanitation Data'!I71))="","",OFFSET('Sanitation Data'!$I$31,0,10*ROW('Sanitation Data'!I71)))</f>
        <v/>
      </c>
      <c r="DN77" s="262" t="str">
        <f ca="true">+IF(OFFSET('Sanitation Data'!$I$32,0,10*ROW('Sanitation Data'!I71))="","",OFFSET('Sanitation Data'!$I$32,0,10*ROW('Sanitation Data'!I71)))</f>
        <v/>
      </c>
      <c r="DO77" s="262" t="str">
        <f ca="true">+IF(OFFSET('Hygiene Data'!$D$11,0,10*ROW('Hygiene Data'!D71))="","",OFFSET('Hygiene Data'!$D$11,0,10*ROW('Hygiene Data'!D71)))</f>
        <v/>
      </c>
      <c r="DP77" s="262" t="str">
        <f ca="true">+IF(OFFSET('Hygiene Data'!$D$12,0,10*ROW('Hygiene Data'!D71))="","",OFFSET('Hygiene Data'!$D$12,0,10*ROW('Hygiene Data'!D71)))</f>
        <v/>
      </c>
      <c r="DQ77" s="262" t="str">
        <f ca="true">+IF(OFFSET('Hygiene Data'!$D$13,0,10*ROW('Hygiene Data'!D71))="","",OFFSET('Hygiene Data'!$D$13,0,10*ROW('Hygiene Data'!D71)))</f>
        <v/>
      </c>
      <c r="DR77" s="262" t="str">
        <f ca="true">+IF(OFFSET('Hygiene Data'!$E$11,0,10*ROW('Hygiene Data'!E71))="","",OFFSET('Hygiene Data'!$E$11,0,10*ROW('Hygiene Data'!E71)))</f>
        <v/>
      </c>
      <c r="DS77" s="262" t="str">
        <f ca="true">+IF(OFFSET('Hygiene Data'!$E$12,0,10*ROW('Hygiene Data'!E71))="","",OFFSET('Hygiene Data'!$E$12,0,10*ROW('Hygiene Data'!E71)))</f>
        <v/>
      </c>
      <c r="DT77" s="262" t="str">
        <f ca="true">+IF(OFFSET('Hygiene Data'!$E$13,0,10*ROW('Hygiene Data'!E71))="","",OFFSET('Hygiene Data'!$E$13,0,10*ROW('Hygiene Data'!E71)))</f>
        <v/>
      </c>
      <c r="DU77" s="262" t="str">
        <f ca="true">+IF(OFFSET('Hygiene Data'!$F$11,0,10*ROW('Hygiene Data'!F71))="","",OFFSET('Hygiene Data'!$F$11,0,10*ROW('Hygiene Data'!F71)))</f>
        <v/>
      </c>
      <c r="DV77" s="262" t="str">
        <f ca="true">+IF(OFFSET('Hygiene Data'!$F$12,0,10*ROW('Hygiene Data'!F71))="","",OFFSET('Hygiene Data'!$F$12,0,10*ROW('Hygiene Data'!F71)))</f>
        <v/>
      </c>
      <c r="DW77" s="262" t="str">
        <f ca="true">+IF(OFFSET('Hygiene Data'!$F$13,0,10*ROW('Hygiene Data'!F71))="","",OFFSET('Hygiene Data'!$F$13,0,10*ROW('Hygiene Data'!F71)))</f>
        <v/>
      </c>
      <c r="DX77" s="262" t="str">
        <f ca="true">+IF(OFFSET('Hygiene Data'!$G$11,0,10*ROW('Hygiene Data'!G71))="","",OFFSET('Hygiene Data'!$G$11,0,10*ROW('Hygiene Data'!G71)))</f>
        <v/>
      </c>
      <c r="DY77" s="262" t="str">
        <f ca="true">+IF(OFFSET('Hygiene Data'!$G$12,0,10*ROW('Hygiene Data'!G71))="","",OFFSET('Hygiene Data'!$G$12,0,10*ROW('Hygiene Data'!G71)))</f>
        <v/>
      </c>
      <c r="DZ77" s="262" t="str">
        <f ca="true">+IF(OFFSET('Hygiene Data'!$G$13,0,10*ROW('Hygiene Data'!G71))="","",OFFSET('Hygiene Data'!$G$13,0,10*ROW('Hygiene Data'!G71)))</f>
        <v/>
      </c>
      <c r="EA77" s="262" t="str">
        <f ca="true">+IF(OFFSET('Hygiene Data'!$H$11,0,10*ROW('Hygiene Data'!H71))="","",OFFSET('Hygiene Data'!$H$11,0,10*ROW('Hygiene Data'!H71)))</f>
        <v/>
      </c>
      <c r="EB77" s="262" t="str">
        <f ca="true">+IF(OFFSET('Hygiene Data'!$H$12,0,10*ROW('Hygiene Data'!H71))="","",OFFSET('Hygiene Data'!$H$12,0,10*ROW('Hygiene Data'!H71)))</f>
        <v/>
      </c>
      <c r="EC77" s="262" t="str">
        <f ca="true">+IF(OFFSET('Hygiene Data'!$H$13,0,10*ROW('Hygiene Data'!H71))="","",OFFSET('Hygiene Data'!$H$13,0,10*ROW('Hygiene Data'!H71)))</f>
        <v/>
      </c>
      <c r="ED77" s="262" t="str">
        <f ca="true">+IF(OFFSET('Hygiene Data'!$I$11,0,10*ROW('Hygiene Data'!I71))="","",OFFSET('Hygiene Data'!$I$11,0,10*ROW('Hygiene Data'!I71)))</f>
        <v/>
      </c>
      <c r="EE77" s="262" t="str">
        <f ca="true">+IF(OFFSET('Hygiene Data'!$I$12,0,10*ROW('Hygiene Data'!I71))="","",OFFSET('Hygiene Data'!$I$12,0,10*ROW('Hygiene Data'!I71)))</f>
        <v/>
      </c>
      <c r="EF77" s="262"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8"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2"/>
      <c r="BS78" s="262" t="str">
        <f ca="true">+IF(OFFSET('Water Data'!$D$27,0,10*ROW('Water Data'!D72))="","",OFFSET('Water Data'!$D$27,0,10*ROW('Water Data'!D72)))</f>
        <v/>
      </c>
      <c r="BT78" s="262" t="str">
        <f ca="true">+IF(OFFSET('Water Data'!$D$28,0,10*ROW('Water Data'!D72))="","",OFFSET('Water Data'!$D$28,0,10*ROW('Water Data'!D72)))</f>
        <v/>
      </c>
      <c r="BU78" s="262" t="str">
        <f ca="true">+IF(OFFSET('Water Data'!$D$29,0,10*ROW('Water Data'!D72))="","",OFFSET('Water Data'!$D$29,0,10*ROW('Water Data'!D72)))</f>
        <v/>
      </c>
      <c r="BV78" s="262" t="str">
        <f ca="true">+IF(OFFSET('Water Data'!$E$27,0,10*ROW('Water Data'!E72))="","",OFFSET('Water Data'!$E$27,0,10*ROW('Water Data'!E72)))</f>
        <v/>
      </c>
      <c r="BW78" s="262" t="str">
        <f ca="true">+IF(OFFSET('Water Data'!$E$28,0,10*ROW('Water Data'!E72))="","",OFFSET('Water Data'!$E$28,0,10*ROW('Water Data'!E72)))</f>
        <v/>
      </c>
      <c r="BX78" s="262" t="str">
        <f ca="true">+IF(OFFSET('Water Data'!$E$29,0,10*ROW('Water Data'!E72))="","",OFFSET('Water Data'!$E$29,0,10*ROW('Water Data'!E72)))</f>
        <v/>
      </c>
      <c r="BY78" s="262" t="str">
        <f ca="true">+IF(OFFSET('Water Data'!$F$27,0,10*ROW('Water Data'!F72))="","",OFFSET('Water Data'!$F$27,0,10*ROW('Water Data'!F72)))</f>
        <v/>
      </c>
      <c r="BZ78" s="262" t="str">
        <f ca="true">+IF(OFFSET('Water Data'!$F$28,0,10*ROW('Water Data'!F72))="","",OFFSET('Water Data'!$F$28,0,10*ROW('Water Data'!F72)))</f>
        <v/>
      </c>
      <c r="CA78" s="262" t="str">
        <f ca="true">+IF(OFFSET('Water Data'!$F$29,0,10*ROW('Water Data'!F72))="","",OFFSET('Water Data'!$F$29,0,10*ROW('Water Data'!F72)))</f>
        <v/>
      </c>
      <c r="CB78" s="262" t="str">
        <f ca="true">+IF(OFFSET('Water Data'!$G$27,0,10*ROW('Water Data'!G72))="","",OFFSET('Water Data'!$G$27,0,10*ROW('Water Data'!G72)))</f>
        <v/>
      </c>
      <c r="CC78" s="262" t="str">
        <f ca="true">+IF(OFFSET('Water Data'!$G$28,0,10*ROW('Water Data'!G72))="","",OFFSET('Water Data'!$G$28,0,10*ROW('Water Data'!G72)))</f>
        <v/>
      </c>
      <c r="CD78" s="262" t="str">
        <f ca="true">+IF(OFFSET('Water Data'!$G$29,0,10*ROW('Water Data'!G72))="","",OFFSET('Water Data'!$G$29,0,10*ROW('Water Data'!G72)))</f>
        <v/>
      </c>
      <c r="CE78" s="262" t="str">
        <f ca="true">+IF(OFFSET('Water Data'!$H$27,0,10*ROW('Water Data'!H72))="","",OFFSET('Water Data'!$H$27,0,10*ROW('Water Data'!H72)))</f>
        <v/>
      </c>
      <c r="CF78" s="262" t="str">
        <f ca="true">+IF(OFFSET('Water Data'!$H$28,0,10*ROW('Water Data'!H72))="","",OFFSET('Water Data'!$H$28,0,10*ROW('Water Data'!H72)))</f>
        <v/>
      </c>
      <c r="CG78" s="262" t="str">
        <f ca="true">+IF(OFFSET('Water Data'!$H$29,0,10*ROW('Water Data'!H72))="","",OFFSET('Water Data'!$H$29,0,10*ROW('Water Data'!H72)))</f>
        <v/>
      </c>
      <c r="CH78" s="262" t="str">
        <f ca="true">+IF(OFFSET('Water Data'!$I$27,0,10*ROW('Water Data'!I72))="","",OFFSET('Water Data'!$I$27,0,10*ROW('Water Data'!I72)))</f>
        <v/>
      </c>
      <c r="CI78" s="262" t="str">
        <f ca="true">+IF(OFFSET('Water Data'!$I$28,0,10*ROW('Water Data'!I72))="","",OFFSET('Water Data'!$I$28,0,10*ROW('Water Data'!I72)))</f>
        <v/>
      </c>
      <c r="CJ78" s="262" t="str">
        <f ca="true">+IF(OFFSET('Water Data'!$I$29,0,10*ROW('Water Data'!I72))="","",OFFSET('Water Data'!$I$29,0,10*ROW('Water Data'!I72)))</f>
        <v/>
      </c>
      <c r="CK78" s="262" t="str">
        <f ca="true">+IF(OFFSET('Sanitation Data'!$D$28,0,10*ROW('Sanitation Data'!D72))="","",OFFSET('Sanitation Data'!$D$28,0,10*ROW('Sanitation Data'!D72)))</f>
        <v/>
      </c>
      <c r="CL78" s="262" t="str">
        <f ca="true">+IF(OFFSET('Sanitation Data'!$D$29,0,10*ROW('Sanitation Data'!D72))="","",OFFSET('Sanitation Data'!$D$29,0,10*ROW('Sanitation Data'!D72)))</f>
        <v/>
      </c>
      <c r="CM78" s="262" t="str">
        <f ca="true">+IF(OFFSET('Sanitation Data'!$D$30,0,10*ROW('Sanitation Data'!D72))="","",OFFSET('Sanitation Data'!$D$30,0,10*ROW('Sanitation Data'!D72)))</f>
        <v/>
      </c>
      <c r="CN78" s="262" t="str">
        <f ca="true">+IF(OFFSET('Sanitation Data'!$D$31,0,10*ROW('Sanitation Data'!D72))="","",OFFSET('Sanitation Data'!$D$31,0,10*ROW('Sanitation Data'!D72)))</f>
        <v/>
      </c>
      <c r="CO78" s="262" t="str">
        <f ca="true">+IF(OFFSET('Sanitation Data'!$D$32,0,10*ROW('Sanitation Data'!D72))="","",OFFSET('Sanitation Data'!$D$32,0,10*ROW('Sanitation Data'!D72)))</f>
        <v/>
      </c>
      <c r="CP78" s="262" t="str">
        <f ca="true">+IF(OFFSET('Sanitation Data'!$E$28,0,10*ROW('Sanitation Data'!E72))="","",OFFSET('Sanitation Data'!$E$28,0,10*ROW('Sanitation Data'!E72)))</f>
        <v/>
      </c>
      <c r="CQ78" s="262" t="str">
        <f ca="true">+IF(OFFSET('Sanitation Data'!$E$29,0,10*ROW('Sanitation Data'!E72))="","",OFFSET('Sanitation Data'!$E$29,0,10*ROW('Sanitation Data'!E72)))</f>
        <v/>
      </c>
      <c r="CR78" s="262" t="str">
        <f ca="true">+IF(OFFSET('Sanitation Data'!$E$30,0,10*ROW('Sanitation Data'!E72))="","",OFFSET('Sanitation Data'!$E$30,0,10*ROW('Sanitation Data'!E72)))</f>
        <v/>
      </c>
      <c r="CS78" s="262" t="str">
        <f ca="true">+IF(OFFSET('Sanitation Data'!$E$31,0,10*ROW('Sanitation Data'!E72))="","",OFFSET('Sanitation Data'!$E$31,0,10*ROW('Sanitation Data'!E72)))</f>
        <v/>
      </c>
      <c r="CT78" s="262" t="str">
        <f ca="true">+IF(OFFSET('Sanitation Data'!$E$32,0,10*ROW('Sanitation Data'!E72))="","",OFFSET('Sanitation Data'!$E$32,0,10*ROW('Sanitation Data'!E72)))</f>
        <v/>
      </c>
      <c r="CU78" s="262" t="str">
        <f ca="true">+IF(OFFSET('Sanitation Data'!$F$28,0,10*ROW('Sanitation Data'!F72))="","",OFFSET('Sanitation Data'!$F$28,0,10*ROW('Sanitation Data'!F72)))</f>
        <v/>
      </c>
      <c r="CV78" s="262" t="str">
        <f ca="true">+IF(OFFSET('Sanitation Data'!$F$29,0,10*ROW('Sanitation Data'!F72))="","",OFFSET('Sanitation Data'!$F$29,0,10*ROW('Sanitation Data'!F72)))</f>
        <v/>
      </c>
      <c r="CW78" s="262" t="str">
        <f ca="true">+IF(OFFSET('Sanitation Data'!$F$30,0,10*ROW('Sanitation Data'!F72))="","",OFFSET('Sanitation Data'!$F$30,0,10*ROW('Sanitation Data'!F72)))</f>
        <v/>
      </c>
      <c r="CX78" s="262" t="str">
        <f ca="true">+IF(OFFSET('Sanitation Data'!$F$31,0,10*ROW('Sanitation Data'!F72))="","",OFFSET('Sanitation Data'!$F$31,0,10*ROW('Sanitation Data'!F72)))</f>
        <v/>
      </c>
      <c r="CY78" s="262" t="str">
        <f ca="true">+IF(OFFSET('Sanitation Data'!$F$32,0,10*ROW('Sanitation Data'!F72))="","",OFFSET('Sanitation Data'!$F$32,0,10*ROW('Sanitation Data'!F72)))</f>
        <v/>
      </c>
      <c r="CZ78" s="262" t="str">
        <f ca="true">+IF(OFFSET('Sanitation Data'!$G$28,0,10*ROW('Sanitation Data'!G72))="","",OFFSET('Sanitation Data'!$G$28,0,10*ROW('Sanitation Data'!G72)))</f>
        <v/>
      </c>
      <c r="DA78" s="262" t="str">
        <f ca="true">+IF(OFFSET('Sanitation Data'!$G$29,0,10*ROW('Sanitation Data'!G72))="","",OFFSET('Sanitation Data'!$G$29,0,10*ROW('Sanitation Data'!G72)))</f>
        <v/>
      </c>
      <c r="DB78" s="262" t="str">
        <f ca="true">+IF(OFFSET('Sanitation Data'!$G$30,0,10*ROW('Sanitation Data'!G72))="","",OFFSET('Sanitation Data'!$G$30,0,10*ROW('Sanitation Data'!G72)))</f>
        <v/>
      </c>
      <c r="DC78" s="262" t="str">
        <f ca="true">+IF(OFFSET('Sanitation Data'!$G$31,0,10*ROW('Sanitation Data'!G72))="","",OFFSET('Sanitation Data'!$G$31,0,10*ROW('Sanitation Data'!G72)))</f>
        <v/>
      </c>
      <c r="DD78" s="262" t="str">
        <f ca="true">+IF(OFFSET('Sanitation Data'!$G$32,0,10*ROW('Sanitation Data'!G72))="","",OFFSET('Sanitation Data'!$G$32,0,10*ROW('Sanitation Data'!G72)))</f>
        <v/>
      </c>
      <c r="DE78" s="262" t="str">
        <f ca="true">+IF(OFFSET('Sanitation Data'!$H$28,0,10*ROW('Sanitation Data'!H72))="","",OFFSET('Sanitation Data'!$H$28,0,10*ROW('Sanitation Data'!H72)))</f>
        <v/>
      </c>
      <c r="DF78" s="262" t="str">
        <f ca="true">+IF(OFFSET('Sanitation Data'!$H$29,0,10*ROW('Sanitation Data'!H72))="","",OFFSET('Sanitation Data'!$H$29,0,10*ROW('Sanitation Data'!H72)))</f>
        <v/>
      </c>
      <c r="DG78" s="262" t="str">
        <f ca="true">+IF(OFFSET('Sanitation Data'!$H$30,0,10*ROW('Sanitation Data'!H72))="","",OFFSET('Sanitation Data'!$H$30,0,10*ROW('Sanitation Data'!H72)))</f>
        <v/>
      </c>
      <c r="DH78" s="262" t="str">
        <f ca="true">+IF(OFFSET('Sanitation Data'!$H$31,0,10*ROW('Sanitation Data'!H72))="","",OFFSET('Sanitation Data'!$H$31,0,10*ROW('Sanitation Data'!H72)))</f>
        <v/>
      </c>
      <c r="DI78" s="262" t="str">
        <f ca="true">+IF(OFFSET('Sanitation Data'!$H$32,0,10*ROW('Sanitation Data'!H72))="","",OFFSET('Sanitation Data'!$H$32,0,10*ROW('Sanitation Data'!H72)))</f>
        <v/>
      </c>
      <c r="DJ78" s="262" t="str">
        <f ca="true">+IF(OFFSET('Sanitation Data'!$I$28,0,10*ROW('Sanitation Data'!I72))="","",OFFSET('Sanitation Data'!$I$28,0,10*ROW('Sanitation Data'!I72)))</f>
        <v/>
      </c>
      <c r="DK78" s="262" t="str">
        <f ca="true">+IF(OFFSET('Sanitation Data'!$I$29,0,10*ROW('Sanitation Data'!I72))="","",OFFSET('Sanitation Data'!$I$29,0,10*ROW('Sanitation Data'!I72)))</f>
        <v/>
      </c>
      <c r="DL78" s="262" t="str">
        <f ca="true">+IF(OFFSET('Sanitation Data'!$I$30,0,10*ROW('Sanitation Data'!I72))="","",OFFSET('Sanitation Data'!$I$30,0,10*ROW('Sanitation Data'!I72)))</f>
        <v/>
      </c>
      <c r="DM78" s="262" t="str">
        <f ca="true">+IF(OFFSET('Sanitation Data'!$I$31,0,10*ROW('Sanitation Data'!I72))="","",OFFSET('Sanitation Data'!$I$31,0,10*ROW('Sanitation Data'!I72)))</f>
        <v/>
      </c>
      <c r="DN78" s="262" t="str">
        <f ca="true">+IF(OFFSET('Sanitation Data'!$I$32,0,10*ROW('Sanitation Data'!I72))="","",OFFSET('Sanitation Data'!$I$32,0,10*ROW('Sanitation Data'!I72)))</f>
        <v/>
      </c>
      <c r="DO78" s="262" t="str">
        <f ca="true">+IF(OFFSET('Hygiene Data'!$D$11,0,10*ROW('Hygiene Data'!D72))="","",OFFSET('Hygiene Data'!$D$11,0,10*ROW('Hygiene Data'!D72)))</f>
        <v/>
      </c>
      <c r="DP78" s="262" t="str">
        <f ca="true">+IF(OFFSET('Hygiene Data'!$D$12,0,10*ROW('Hygiene Data'!D72))="","",OFFSET('Hygiene Data'!$D$12,0,10*ROW('Hygiene Data'!D72)))</f>
        <v/>
      </c>
      <c r="DQ78" s="262" t="str">
        <f ca="true">+IF(OFFSET('Hygiene Data'!$D$13,0,10*ROW('Hygiene Data'!D72))="","",OFFSET('Hygiene Data'!$D$13,0,10*ROW('Hygiene Data'!D72)))</f>
        <v/>
      </c>
      <c r="DR78" s="262" t="str">
        <f ca="true">+IF(OFFSET('Hygiene Data'!$E$11,0,10*ROW('Hygiene Data'!E72))="","",OFFSET('Hygiene Data'!$E$11,0,10*ROW('Hygiene Data'!E72)))</f>
        <v/>
      </c>
      <c r="DS78" s="262" t="str">
        <f ca="true">+IF(OFFSET('Hygiene Data'!$E$12,0,10*ROW('Hygiene Data'!E72))="","",OFFSET('Hygiene Data'!$E$12,0,10*ROW('Hygiene Data'!E72)))</f>
        <v/>
      </c>
      <c r="DT78" s="262" t="str">
        <f ca="true">+IF(OFFSET('Hygiene Data'!$E$13,0,10*ROW('Hygiene Data'!E72))="","",OFFSET('Hygiene Data'!$E$13,0,10*ROW('Hygiene Data'!E72)))</f>
        <v/>
      </c>
      <c r="DU78" s="262" t="str">
        <f ca="true">+IF(OFFSET('Hygiene Data'!$F$11,0,10*ROW('Hygiene Data'!F72))="","",OFFSET('Hygiene Data'!$F$11,0,10*ROW('Hygiene Data'!F72)))</f>
        <v/>
      </c>
      <c r="DV78" s="262" t="str">
        <f ca="true">+IF(OFFSET('Hygiene Data'!$F$12,0,10*ROW('Hygiene Data'!F72))="","",OFFSET('Hygiene Data'!$F$12,0,10*ROW('Hygiene Data'!F72)))</f>
        <v/>
      </c>
      <c r="DW78" s="262" t="str">
        <f ca="true">+IF(OFFSET('Hygiene Data'!$F$13,0,10*ROW('Hygiene Data'!F72))="","",OFFSET('Hygiene Data'!$F$13,0,10*ROW('Hygiene Data'!F72)))</f>
        <v/>
      </c>
      <c r="DX78" s="262" t="str">
        <f ca="true">+IF(OFFSET('Hygiene Data'!$G$11,0,10*ROW('Hygiene Data'!G72))="","",OFFSET('Hygiene Data'!$G$11,0,10*ROW('Hygiene Data'!G72)))</f>
        <v/>
      </c>
      <c r="DY78" s="262" t="str">
        <f ca="true">+IF(OFFSET('Hygiene Data'!$G$12,0,10*ROW('Hygiene Data'!G72))="","",OFFSET('Hygiene Data'!$G$12,0,10*ROW('Hygiene Data'!G72)))</f>
        <v/>
      </c>
      <c r="DZ78" s="262" t="str">
        <f ca="true">+IF(OFFSET('Hygiene Data'!$G$13,0,10*ROW('Hygiene Data'!G72))="","",OFFSET('Hygiene Data'!$G$13,0,10*ROW('Hygiene Data'!G72)))</f>
        <v/>
      </c>
      <c r="EA78" s="262" t="str">
        <f ca="true">+IF(OFFSET('Hygiene Data'!$H$11,0,10*ROW('Hygiene Data'!H72))="","",OFFSET('Hygiene Data'!$H$11,0,10*ROW('Hygiene Data'!H72)))</f>
        <v/>
      </c>
      <c r="EB78" s="262" t="str">
        <f ca="true">+IF(OFFSET('Hygiene Data'!$H$12,0,10*ROW('Hygiene Data'!H72))="","",OFFSET('Hygiene Data'!$H$12,0,10*ROW('Hygiene Data'!H72)))</f>
        <v/>
      </c>
      <c r="EC78" s="262" t="str">
        <f ca="true">+IF(OFFSET('Hygiene Data'!$H$13,0,10*ROW('Hygiene Data'!H72))="","",OFFSET('Hygiene Data'!$H$13,0,10*ROW('Hygiene Data'!H72)))</f>
        <v/>
      </c>
      <c r="ED78" s="262" t="str">
        <f ca="true">+IF(OFFSET('Hygiene Data'!$I$11,0,10*ROW('Hygiene Data'!I72))="","",OFFSET('Hygiene Data'!$I$11,0,10*ROW('Hygiene Data'!I72)))</f>
        <v/>
      </c>
      <c r="EE78" s="262" t="str">
        <f ca="true">+IF(OFFSET('Hygiene Data'!$I$12,0,10*ROW('Hygiene Data'!I72))="","",OFFSET('Hygiene Data'!$I$12,0,10*ROW('Hygiene Data'!I72)))</f>
        <v/>
      </c>
      <c r="EF78" s="262"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8"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2"/>
      <c r="BS79" s="262" t="str">
        <f ca="true">+IF(OFFSET('Water Data'!$D$27,0,10*ROW('Water Data'!D73))="","",OFFSET('Water Data'!$D$27,0,10*ROW('Water Data'!D73)))</f>
        <v/>
      </c>
      <c r="BT79" s="262" t="str">
        <f ca="true">+IF(OFFSET('Water Data'!$D$28,0,10*ROW('Water Data'!D73))="","",OFFSET('Water Data'!$D$28,0,10*ROW('Water Data'!D73)))</f>
        <v/>
      </c>
      <c r="BU79" s="262" t="str">
        <f ca="true">+IF(OFFSET('Water Data'!$D$29,0,10*ROW('Water Data'!D73))="","",OFFSET('Water Data'!$D$29,0,10*ROW('Water Data'!D73)))</f>
        <v/>
      </c>
      <c r="BV79" s="262" t="str">
        <f ca="true">+IF(OFFSET('Water Data'!$E$27,0,10*ROW('Water Data'!E73))="","",OFFSET('Water Data'!$E$27,0,10*ROW('Water Data'!E73)))</f>
        <v/>
      </c>
      <c r="BW79" s="262" t="str">
        <f ca="true">+IF(OFFSET('Water Data'!$E$28,0,10*ROW('Water Data'!E73))="","",OFFSET('Water Data'!$E$28,0,10*ROW('Water Data'!E73)))</f>
        <v/>
      </c>
      <c r="BX79" s="262" t="str">
        <f ca="true">+IF(OFFSET('Water Data'!$E$29,0,10*ROW('Water Data'!E73))="","",OFFSET('Water Data'!$E$29,0,10*ROW('Water Data'!E73)))</f>
        <v/>
      </c>
      <c r="BY79" s="262" t="str">
        <f ca="true">+IF(OFFSET('Water Data'!$F$27,0,10*ROW('Water Data'!F73))="","",OFFSET('Water Data'!$F$27,0,10*ROW('Water Data'!F73)))</f>
        <v/>
      </c>
      <c r="BZ79" s="262" t="str">
        <f ca="true">+IF(OFFSET('Water Data'!$F$28,0,10*ROW('Water Data'!F73))="","",OFFSET('Water Data'!$F$28,0,10*ROW('Water Data'!F73)))</f>
        <v/>
      </c>
      <c r="CA79" s="262" t="str">
        <f ca="true">+IF(OFFSET('Water Data'!$F$29,0,10*ROW('Water Data'!F73))="","",OFFSET('Water Data'!$F$29,0,10*ROW('Water Data'!F73)))</f>
        <v/>
      </c>
      <c r="CB79" s="262" t="str">
        <f ca="true">+IF(OFFSET('Water Data'!$G$27,0,10*ROW('Water Data'!G73))="","",OFFSET('Water Data'!$G$27,0,10*ROW('Water Data'!G73)))</f>
        <v/>
      </c>
      <c r="CC79" s="262" t="str">
        <f ca="true">+IF(OFFSET('Water Data'!$G$28,0,10*ROW('Water Data'!G73))="","",OFFSET('Water Data'!$G$28,0,10*ROW('Water Data'!G73)))</f>
        <v/>
      </c>
      <c r="CD79" s="262" t="str">
        <f ca="true">+IF(OFFSET('Water Data'!$G$29,0,10*ROW('Water Data'!G73))="","",OFFSET('Water Data'!$G$29,0,10*ROW('Water Data'!G73)))</f>
        <v/>
      </c>
      <c r="CE79" s="262" t="str">
        <f ca="true">+IF(OFFSET('Water Data'!$H$27,0,10*ROW('Water Data'!H73))="","",OFFSET('Water Data'!$H$27,0,10*ROW('Water Data'!H73)))</f>
        <v/>
      </c>
      <c r="CF79" s="262" t="str">
        <f ca="true">+IF(OFFSET('Water Data'!$H$28,0,10*ROW('Water Data'!H73))="","",OFFSET('Water Data'!$H$28,0,10*ROW('Water Data'!H73)))</f>
        <v/>
      </c>
      <c r="CG79" s="262" t="str">
        <f ca="true">+IF(OFFSET('Water Data'!$H$29,0,10*ROW('Water Data'!H73))="","",OFFSET('Water Data'!$H$29,0,10*ROW('Water Data'!H73)))</f>
        <v/>
      </c>
      <c r="CH79" s="262" t="str">
        <f ca="true">+IF(OFFSET('Water Data'!$I$27,0,10*ROW('Water Data'!I73))="","",OFFSET('Water Data'!$I$27,0,10*ROW('Water Data'!I73)))</f>
        <v/>
      </c>
      <c r="CI79" s="262" t="str">
        <f ca="true">+IF(OFFSET('Water Data'!$I$28,0,10*ROW('Water Data'!I73))="","",OFFSET('Water Data'!$I$28,0,10*ROW('Water Data'!I73)))</f>
        <v/>
      </c>
      <c r="CJ79" s="262" t="str">
        <f ca="true">+IF(OFFSET('Water Data'!$I$29,0,10*ROW('Water Data'!I73))="","",OFFSET('Water Data'!$I$29,0,10*ROW('Water Data'!I73)))</f>
        <v/>
      </c>
      <c r="CK79" s="262" t="str">
        <f ca="true">+IF(OFFSET('Sanitation Data'!$D$28,0,10*ROW('Sanitation Data'!D73))="","",OFFSET('Sanitation Data'!$D$28,0,10*ROW('Sanitation Data'!D73)))</f>
        <v/>
      </c>
      <c r="CL79" s="262" t="str">
        <f ca="true">+IF(OFFSET('Sanitation Data'!$D$29,0,10*ROW('Sanitation Data'!D73))="","",OFFSET('Sanitation Data'!$D$29,0,10*ROW('Sanitation Data'!D73)))</f>
        <v/>
      </c>
      <c r="CM79" s="262" t="str">
        <f ca="true">+IF(OFFSET('Sanitation Data'!$D$30,0,10*ROW('Sanitation Data'!D73))="","",OFFSET('Sanitation Data'!$D$30,0,10*ROW('Sanitation Data'!D73)))</f>
        <v/>
      </c>
      <c r="CN79" s="262" t="str">
        <f ca="true">+IF(OFFSET('Sanitation Data'!$D$31,0,10*ROW('Sanitation Data'!D73))="","",OFFSET('Sanitation Data'!$D$31,0,10*ROW('Sanitation Data'!D73)))</f>
        <v/>
      </c>
      <c r="CO79" s="262" t="str">
        <f ca="true">+IF(OFFSET('Sanitation Data'!$D$32,0,10*ROW('Sanitation Data'!D73))="","",OFFSET('Sanitation Data'!$D$32,0,10*ROW('Sanitation Data'!D73)))</f>
        <v/>
      </c>
      <c r="CP79" s="262" t="str">
        <f ca="true">+IF(OFFSET('Sanitation Data'!$E$28,0,10*ROW('Sanitation Data'!E73))="","",OFFSET('Sanitation Data'!$E$28,0,10*ROW('Sanitation Data'!E73)))</f>
        <v/>
      </c>
      <c r="CQ79" s="262" t="str">
        <f ca="true">+IF(OFFSET('Sanitation Data'!$E$29,0,10*ROW('Sanitation Data'!E73))="","",OFFSET('Sanitation Data'!$E$29,0,10*ROW('Sanitation Data'!E73)))</f>
        <v/>
      </c>
      <c r="CR79" s="262" t="str">
        <f ca="true">+IF(OFFSET('Sanitation Data'!$E$30,0,10*ROW('Sanitation Data'!E73))="","",OFFSET('Sanitation Data'!$E$30,0,10*ROW('Sanitation Data'!E73)))</f>
        <v/>
      </c>
      <c r="CS79" s="262" t="str">
        <f ca="true">+IF(OFFSET('Sanitation Data'!$E$31,0,10*ROW('Sanitation Data'!E73))="","",OFFSET('Sanitation Data'!$E$31,0,10*ROW('Sanitation Data'!E73)))</f>
        <v/>
      </c>
      <c r="CT79" s="262" t="str">
        <f ca="true">+IF(OFFSET('Sanitation Data'!$E$32,0,10*ROW('Sanitation Data'!E73))="","",OFFSET('Sanitation Data'!$E$32,0,10*ROW('Sanitation Data'!E73)))</f>
        <v/>
      </c>
      <c r="CU79" s="262" t="str">
        <f ca="true">+IF(OFFSET('Sanitation Data'!$F$28,0,10*ROW('Sanitation Data'!F73))="","",OFFSET('Sanitation Data'!$F$28,0,10*ROW('Sanitation Data'!F73)))</f>
        <v/>
      </c>
      <c r="CV79" s="262" t="str">
        <f ca="true">+IF(OFFSET('Sanitation Data'!$F$29,0,10*ROW('Sanitation Data'!F73))="","",OFFSET('Sanitation Data'!$F$29,0,10*ROW('Sanitation Data'!F73)))</f>
        <v/>
      </c>
      <c r="CW79" s="262" t="str">
        <f ca="true">+IF(OFFSET('Sanitation Data'!$F$30,0,10*ROW('Sanitation Data'!F73))="","",OFFSET('Sanitation Data'!$F$30,0,10*ROW('Sanitation Data'!F73)))</f>
        <v/>
      </c>
      <c r="CX79" s="262" t="str">
        <f ca="true">+IF(OFFSET('Sanitation Data'!$F$31,0,10*ROW('Sanitation Data'!F73))="","",OFFSET('Sanitation Data'!$F$31,0,10*ROW('Sanitation Data'!F73)))</f>
        <v/>
      </c>
      <c r="CY79" s="262" t="str">
        <f ca="true">+IF(OFFSET('Sanitation Data'!$F$32,0,10*ROW('Sanitation Data'!F73))="","",OFFSET('Sanitation Data'!$F$32,0,10*ROW('Sanitation Data'!F73)))</f>
        <v/>
      </c>
      <c r="CZ79" s="262" t="str">
        <f ca="true">+IF(OFFSET('Sanitation Data'!$G$28,0,10*ROW('Sanitation Data'!G73))="","",OFFSET('Sanitation Data'!$G$28,0,10*ROW('Sanitation Data'!G73)))</f>
        <v/>
      </c>
      <c r="DA79" s="262" t="str">
        <f ca="true">+IF(OFFSET('Sanitation Data'!$G$29,0,10*ROW('Sanitation Data'!G73))="","",OFFSET('Sanitation Data'!$G$29,0,10*ROW('Sanitation Data'!G73)))</f>
        <v/>
      </c>
      <c r="DB79" s="262" t="str">
        <f ca="true">+IF(OFFSET('Sanitation Data'!$G$30,0,10*ROW('Sanitation Data'!G73))="","",OFFSET('Sanitation Data'!$G$30,0,10*ROW('Sanitation Data'!G73)))</f>
        <v/>
      </c>
      <c r="DC79" s="262" t="str">
        <f ca="true">+IF(OFFSET('Sanitation Data'!$G$31,0,10*ROW('Sanitation Data'!G73))="","",OFFSET('Sanitation Data'!$G$31,0,10*ROW('Sanitation Data'!G73)))</f>
        <v/>
      </c>
      <c r="DD79" s="262" t="str">
        <f ca="true">+IF(OFFSET('Sanitation Data'!$G$32,0,10*ROW('Sanitation Data'!G73))="","",OFFSET('Sanitation Data'!$G$32,0,10*ROW('Sanitation Data'!G73)))</f>
        <v/>
      </c>
      <c r="DE79" s="262" t="str">
        <f ca="true">+IF(OFFSET('Sanitation Data'!$H$28,0,10*ROW('Sanitation Data'!H73))="","",OFFSET('Sanitation Data'!$H$28,0,10*ROW('Sanitation Data'!H73)))</f>
        <v/>
      </c>
      <c r="DF79" s="262" t="str">
        <f ca="true">+IF(OFFSET('Sanitation Data'!$H$29,0,10*ROW('Sanitation Data'!H73))="","",OFFSET('Sanitation Data'!$H$29,0,10*ROW('Sanitation Data'!H73)))</f>
        <v/>
      </c>
      <c r="DG79" s="262" t="str">
        <f ca="true">+IF(OFFSET('Sanitation Data'!$H$30,0,10*ROW('Sanitation Data'!H73))="","",OFFSET('Sanitation Data'!$H$30,0,10*ROW('Sanitation Data'!H73)))</f>
        <v/>
      </c>
      <c r="DH79" s="262" t="str">
        <f ca="true">+IF(OFFSET('Sanitation Data'!$H$31,0,10*ROW('Sanitation Data'!H73))="","",OFFSET('Sanitation Data'!$H$31,0,10*ROW('Sanitation Data'!H73)))</f>
        <v/>
      </c>
      <c r="DI79" s="262" t="str">
        <f ca="true">+IF(OFFSET('Sanitation Data'!$H$32,0,10*ROW('Sanitation Data'!H73))="","",OFFSET('Sanitation Data'!$H$32,0,10*ROW('Sanitation Data'!H73)))</f>
        <v/>
      </c>
      <c r="DJ79" s="262" t="str">
        <f ca="true">+IF(OFFSET('Sanitation Data'!$I$28,0,10*ROW('Sanitation Data'!I73))="","",OFFSET('Sanitation Data'!$I$28,0,10*ROW('Sanitation Data'!I73)))</f>
        <v/>
      </c>
      <c r="DK79" s="262" t="str">
        <f ca="true">+IF(OFFSET('Sanitation Data'!$I$29,0,10*ROW('Sanitation Data'!I73))="","",OFFSET('Sanitation Data'!$I$29,0,10*ROW('Sanitation Data'!I73)))</f>
        <v/>
      </c>
      <c r="DL79" s="262" t="str">
        <f ca="true">+IF(OFFSET('Sanitation Data'!$I$30,0,10*ROW('Sanitation Data'!I73))="","",OFFSET('Sanitation Data'!$I$30,0,10*ROW('Sanitation Data'!I73)))</f>
        <v/>
      </c>
      <c r="DM79" s="262" t="str">
        <f ca="true">+IF(OFFSET('Sanitation Data'!$I$31,0,10*ROW('Sanitation Data'!I73))="","",OFFSET('Sanitation Data'!$I$31,0,10*ROW('Sanitation Data'!I73)))</f>
        <v/>
      </c>
      <c r="DN79" s="262" t="str">
        <f ca="true">+IF(OFFSET('Sanitation Data'!$I$32,0,10*ROW('Sanitation Data'!I73))="","",OFFSET('Sanitation Data'!$I$32,0,10*ROW('Sanitation Data'!I73)))</f>
        <v/>
      </c>
      <c r="DO79" s="262" t="str">
        <f ca="true">+IF(OFFSET('Hygiene Data'!$D$11,0,10*ROW('Hygiene Data'!D73))="","",OFFSET('Hygiene Data'!$D$11,0,10*ROW('Hygiene Data'!D73)))</f>
        <v/>
      </c>
      <c r="DP79" s="262" t="str">
        <f ca="true">+IF(OFFSET('Hygiene Data'!$D$12,0,10*ROW('Hygiene Data'!D73))="","",OFFSET('Hygiene Data'!$D$12,0,10*ROW('Hygiene Data'!D73)))</f>
        <v/>
      </c>
      <c r="DQ79" s="262" t="str">
        <f ca="true">+IF(OFFSET('Hygiene Data'!$D$13,0,10*ROW('Hygiene Data'!D73))="","",OFFSET('Hygiene Data'!$D$13,0,10*ROW('Hygiene Data'!D73)))</f>
        <v/>
      </c>
      <c r="DR79" s="262" t="str">
        <f ca="true">+IF(OFFSET('Hygiene Data'!$E$11,0,10*ROW('Hygiene Data'!E73))="","",OFFSET('Hygiene Data'!$E$11,0,10*ROW('Hygiene Data'!E73)))</f>
        <v/>
      </c>
      <c r="DS79" s="262" t="str">
        <f ca="true">+IF(OFFSET('Hygiene Data'!$E$12,0,10*ROW('Hygiene Data'!E73))="","",OFFSET('Hygiene Data'!$E$12,0,10*ROW('Hygiene Data'!E73)))</f>
        <v/>
      </c>
      <c r="DT79" s="262" t="str">
        <f ca="true">+IF(OFFSET('Hygiene Data'!$E$13,0,10*ROW('Hygiene Data'!E73))="","",OFFSET('Hygiene Data'!$E$13,0,10*ROW('Hygiene Data'!E73)))</f>
        <v/>
      </c>
      <c r="DU79" s="262" t="str">
        <f ca="true">+IF(OFFSET('Hygiene Data'!$F$11,0,10*ROW('Hygiene Data'!F73))="","",OFFSET('Hygiene Data'!$F$11,0,10*ROW('Hygiene Data'!F73)))</f>
        <v/>
      </c>
      <c r="DV79" s="262" t="str">
        <f ca="true">+IF(OFFSET('Hygiene Data'!$F$12,0,10*ROW('Hygiene Data'!F73))="","",OFFSET('Hygiene Data'!$F$12,0,10*ROW('Hygiene Data'!F73)))</f>
        <v/>
      </c>
      <c r="DW79" s="262" t="str">
        <f ca="true">+IF(OFFSET('Hygiene Data'!$F$13,0,10*ROW('Hygiene Data'!F73))="","",OFFSET('Hygiene Data'!$F$13,0,10*ROW('Hygiene Data'!F73)))</f>
        <v/>
      </c>
      <c r="DX79" s="262" t="str">
        <f ca="true">+IF(OFFSET('Hygiene Data'!$G$11,0,10*ROW('Hygiene Data'!G73))="","",OFFSET('Hygiene Data'!$G$11,0,10*ROW('Hygiene Data'!G73)))</f>
        <v/>
      </c>
      <c r="DY79" s="262" t="str">
        <f ca="true">+IF(OFFSET('Hygiene Data'!$G$12,0,10*ROW('Hygiene Data'!G73))="","",OFFSET('Hygiene Data'!$G$12,0,10*ROW('Hygiene Data'!G73)))</f>
        <v/>
      </c>
      <c r="DZ79" s="262" t="str">
        <f ca="true">+IF(OFFSET('Hygiene Data'!$G$13,0,10*ROW('Hygiene Data'!G73))="","",OFFSET('Hygiene Data'!$G$13,0,10*ROW('Hygiene Data'!G73)))</f>
        <v/>
      </c>
      <c r="EA79" s="262" t="str">
        <f ca="true">+IF(OFFSET('Hygiene Data'!$H$11,0,10*ROW('Hygiene Data'!H73))="","",OFFSET('Hygiene Data'!$H$11,0,10*ROW('Hygiene Data'!H73)))</f>
        <v/>
      </c>
      <c r="EB79" s="262" t="str">
        <f ca="true">+IF(OFFSET('Hygiene Data'!$H$12,0,10*ROW('Hygiene Data'!H73))="","",OFFSET('Hygiene Data'!$H$12,0,10*ROW('Hygiene Data'!H73)))</f>
        <v/>
      </c>
      <c r="EC79" s="262" t="str">
        <f ca="true">+IF(OFFSET('Hygiene Data'!$H$13,0,10*ROW('Hygiene Data'!H73))="","",OFFSET('Hygiene Data'!$H$13,0,10*ROW('Hygiene Data'!H73)))</f>
        <v/>
      </c>
      <c r="ED79" s="262" t="str">
        <f ca="true">+IF(OFFSET('Hygiene Data'!$I$11,0,10*ROW('Hygiene Data'!I73))="","",OFFSET('Hygiene Data'!$I$11,0,10*ROW('Hygiene Data'!I73)))</f>
        <v/>
      </c>
      <c r="EE79" s="262" t="str">
        <f ca="true">+IF(OFFSET('Hygiene Data'!$I$12,0,10*ROW('Hygiene Data'!I73))="","",OFFSET('Hygiene Data'!$I$12,0,10*ROW('Hygiene Data'!I73)))</f>
        <v/>
      </c>
      <c r="EF79" s="262"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8"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2"/>
      <c r="BS80" s="262" t="str">
        <f ca="true">+IF(OFFSET('Water Data'!$D$27,0,10*ROW('Water Data'!D74))="","",OFFSET('Water Data'!$D$27,0,10*ROW('Water Data'!D74)))</f>
        <v/>
      </c>
      <c r="BT80" s="262" t="str">
        <f ca="true">+IF(OFFSET('Water Data'!$D$28,0,10*ROW('Water Data'!D74))="","",OFFSET('Water Data'!$D$28,0,10*ROW('Water Data'!D74)))</f>
        <v/>
      </c>
      <c r="BU80" s="262" t="str">
        <f ca="true">+IF(OFFSET('Water Data'!$D$29,0,10*ROW('Water Data'!D74))="","",OFFSET('Water Data'!$D$29,0,10*ROW('Water Data'!D74)))</f>
        <v/>
      </c>
      <c r="BV80" s="262" t="str">
        <f ca="true">+IF(OFFSET('Water Data'!$E$27,0,10*ROW('Water Data'!E74))="","",OFFSET('Water Data'!$E$27,0,10*ROW('Water Data'!E74)))</f>
        <v/>
      </c>
      <c r="BW80" s="262" t="str">
        <f ca="true">+IF(OFFSET('Water Data'!$E$28,0,10*ROW('Water Data'!E74))="","",OFFSET('Water Data'!$E$28,0,10*ROW('Water Data'!E74)))</f>
        <v/>
      </c>
      <c r="BX80" s="262" t="str">
        <f ca="true">+IF(OFFSET('Water Data'!$E$29,0,10*ROW('Water Data'!E74))="","",OFFSET('Water Data'!$E$29,0,10*ROW('Water Data'!E74)))</f>
        <v/>
      </c>
      <c r="BY80" s="262" t="str">
        <f ca="true">+IF(OFFSET('Water Data'!$F$27,0,10*ROW('Water Data'!F74))="","",OFFSET('Water Data'!$F$27,0,10*ROW('Water Data'!F74)))</f>
        <v/>
      </c>
      <c r="BZ80" s="262" t="str">
        <f ca="true">+IF(OFFSET('Water Data'!$F$28,0,10*ROW('Water Data'!F74))="","",OFFSET('Water Data'!$F$28,0,10*ROW('Water Data'!F74)))</f>
        <v/>
      </c>
      <c r="CA80" s="262" t="str">
        <f ca="true">+IF(OFFSET('Water Data'!$F$29,0,10*ROW('Water Data'!F74))="","",OFFSET('Water Data'!$F$29,0,10*ROW('Water Data'!F74)))</f>
        <v/>
      </c>
      <c r="CB80" s="262" t="str">
        <f ca="true">+IF(OFFSET('Water Data'!$G$27,0,10*ROW('Water Data'!G74))="","",OFFSET('Water Data'!$G$27,0,10*ROW('Water Data'!G74)))</f>
        <v/>
      </c>
      <c r="CC80" s="262" t="str">
        <f ca="true">+IF(OFFSET('Water Data'!$G$28,0,10*ROW('Water Data'!G74))="","",OFFSET('Water Data'!$G$28,0,10*ROW('Water Data'!G74)))</f>
        <v/>
      </c>
      <c r="CD80" s="262" t="str">
        <f ca="true">+IF(OFFSET('Water Data'!$G$29,0,10*ROW('Water Data'!G74))="","",OFFSET('Water Data'!$G$29,0,10*ROW('Water Data'!G74)))</f>
        <v/>
      </c>
      <c r="CE80" s="262" t="str">
        <f ca="true">+IF(OFFSET('Water Data'!$H$27,0,10*ROW('Water Data'!H74))="","",OFFSET('Water Data'!$H$27,0,10*ROW('Water Data'!H74)))</f>
        <v/>
      </c>
      <c r="CF80" s="262" t="str">
        <f ca="true">+IF(OFFSET('Water Data'!$H$28,0,10*ROW('Water Data'!H74))="","",OFFSET('Water Data'!$H$28,0,10*ROW('Water Data'!H74)))</f>
        <v/>
      </c>
      <c r="CG80" s="262" t="str">
        <f ca="true">+IF(OFFSET('Water Data'!$H$29,0,10*ROW('Water Data'!H74))="","",OFFSET('Water Data'!$H$29,0,10*ROW('Water Data'!H74)))</f>
        <v/>
      </c>
      <c r="CH80" s="262" t="str">
        <f ca="true">+IF(OFFSET('Water Data'!$I$27,0,10*ROW('Water Data'!I74))="","",OFFSET('Water Data'!$I$27,0,10*ROW('Water Data'!I74)))</f>
        <v/>
      </c>
      <c r="CI80" s="262" t="str">
        <f ca="true">+IF(OFFSET('Water Data'!$I$28,0,10*ROW('Water Data'!I74))="","",OFFSET('Water Data'!$I$28,0,10*ROW('Water Data'!I74)))</f>
        <v/>
      </c>
      <c r="CJ80" s="262" t="str">
        <f ca="true">+IF(OFFSET('Water Data'!$I$29,0,10*ROW('Water Data'!I74))="","",OFFSET('Water Data'!$I$29,0,10*ROW('Water Data'!I74)))</f>
        <v/>
      </c>
      <c r="CK80" s="262" t="str">
        <f ca="true">+IF(OFFSET('Sanitation Data'!$D$28,0,10*ROW('Sanitation Data'!D74))="","",OFFSET('Sanitation Data'!$D$28,0,10*ROW('Sanitation Data'!D74)))</f>
        <v/>
      </c>
      <c r="CL80" s="262" t="str">
        <f ca="true">+IF(OFFSET('Sanitation Data'!$D$29,0,10*ROW('Sanitation Data'!D74))="","",OFFSET('Sanitation Data'!$D$29,0,10*ROW('Sanitation Data'!D74)))</f>
        <v/>
      </c>
      <c r="CM80" s="262" t="str">
        <f ca="true">+IF(OFFSET('Sanitation Data'!$D$30,0,10*ROW('Sanitation Data'!D74))="","",OFFSET('Sanitation Data'!$D$30,0,10*ROW('Sanitation Data'!D74)))</f>
        <v/>
      </c>
      <c r="CN80" s="262" t="str">
        <f ca="true">+IF(OFFSET('Sanitation Data'!$D$31,0,10*ROW('Sanitation Data'!D74))="","",OFFSET('Sanitation Data'!$D$31,0,10*ROW('Sanitation Data'!D74)))</f>
        <v/>
      </c>
      <c r="CO80" s="262" t="str">
        <f ca="true">+IF(OFFSET('Sanitation Data'!$D$32,0,10*ROW('Sanitation Data'!D74))="","",OFFSET('Sanitation Data'!$D$32,0,10*ROW('Sanitation Data'!D74)))</f>
        <v/>
      </c>
      <c r="CP80" s="262" t="str">
        <f ca="true">+IF(OFFSET('Sanitation Data'!$E$28,0,10*ROW('Sanitation Data'!E74))="","",OFFSET('Sanitation Data'!$E$28,0,10*ROW('Sanitation Data'!E74)))</f>
        <v/>
      </c>
      <c r="CQ80" s="262" t="str">
        <f ca="true">+IF(OFFSET('Sanitation Data'!$E$29,0,10*ROW('Sanitation Data'!E74))="","",OFFSET('Sanitation Data'!$E$29,0,10*ROW('Sanitation Data'!E74)))</f>
        <v/>
      </c>
      <c r="CR80" s="262" t="str">
        <f ca="true">+IF(OFFSET('Sanitation Data'!$E$30,0,10*ROW('Sanitation Data'!E74))="","",OFFSET('Sanitation Data'!$E$30,0,10*ROW('Sanitation Data'!E74)))</f>
        <v/>
      </c>
      <c r="CS80" s="262" t="str">
        <f ca="true">+IF(OFFSET('Sanitation Data'!$E$31,0,10*ROW('Sanitation Data'!E74))="","",OFFSET('Sanitation Data'!$E$31,0,10*ROW('Sanitation Data'!E74)))</f>
        <v/>
      </c>
      <c r="CT80" s="262" t="str">
        <f ca="true">+IF(OFFSET('Sanitation Data'!$E$32,0,10*ROW('Sanitation Data'!E74))="","",OFFSET('Sanitation Data'!$E$32,0,10*ROW('Sanitation Data'!E74)))</f>
        <v/>
      </c>
      <c r="CU80" s="262" t="str">
        <f ca="true">+IF(OFFSET('Sanitation Data'!$F$28,0,10*ROW('Sanitation Data'!F74))="","",OFFSET('Sanitation Data'!$F$28,0,10*ROW('Sanitation Data'!F74)))</f>
        <v/>
      </c>
      <c r="CV80" s="262" t="str">
        <f ca="true">+IF(OFFSET('Sanitation Data'!$F$29,0,10*ROW('Sanitation Data'!F74))="","",OFFSET('Sanitation Data'!$F$29,0,10*ROW('Sanitation Data'!F74)))</f>
        <v/>
      </c>
      <c r="CW80" s="262" t="str">
        <f ca="true">+IF(OFFSET('Sanitation Data'!$F$30,0,10*ROW('Sanitation Data'!F74))="","",OFFSET('Sanitation Data'!$F$30,0,10*ROW('Sanitation Data'!F74)))</f>
        <v/>
      </c>
      <c r="CX80" s="262" t="str">
        <f ca="true">+IF(OFFSET('Sanitation Data'!$F$31,0,10*ROW('Sanitation Data'!F74))="","",OFFSET('Sanitation Data'!$F$31,0,10*ROW('Sanitation Data'!F74)))</f>
        <v/>
      </c>
      <c r="CY80" s="262" t="str">
        <f ca="true">+IF(OFFSET('Sanitation Data'!$F$32,0,10*ROW('Sanitation Data'!F74))="","",OFFSET('Sanitation Data'!$F$32,0,10*ROW('Sanitation Data'!F74)))</f>
        <v/>
      </c>
      <c r="CZ80" s="262" t="str">
        <f ca="true">+IF(OFFSET('Sanitation Data'!$G$28,0,10*ROW('Sanitation Data'!G74))="","",OFFSET('Sanitation Data'!$G$28,0,10*ROW('Sanitation Data'!G74)))</f>
        <v/>
      </c>
      <c r="DA80" s="262" t="str">
        <f ca="true">+IF(OFFSET('Sanitation Data'!$G$29,0,10*ROW('Sanitation Data'!G74))="","",OFFSET('Sanitation Data'!$G$29,0,10*ROW('Sanitation Data'!G74)))</f>
        <v/>
      </c>
      <c r="DB80" s="262" t="str">
        <f ca="true">+IF(OFFSET('Sanitation Data'!$G$30,0,10*ROW('Sanitation Data'!G74))="","",OFFSET('Sanitation Data'!$G$30,0,10*ROW('Sanitation Data'!G74)))</f>
        <v/>
      </c>
      <c r="DC80" s="262" t="str">
        <f ca="true">+IF(OFFSET('Sanitation Data'!$G$31,0,10*ROW('Sanitation Data'!G74))="","",OFFSET('Sanitation Data'!$G$31,0,10*ROW('Sanitation Data'!G74)))</f>
        <v/>
      </c>
      <c r="DD80" s="262" t="str">
        <f ca="true">+IF(OFFSET('Sanitation Data'!$G$32,0,10*ROW('Sanitation Data'!G74))="","",OFFSET('Sanitation Data'!$G$32,0,10*ROW('Sanitation Data'!G74)))</f>
        <v/>
      </c>
      <c r="DE80" s="262" t="str">
        <f ca="true">+IF(OFFSET('Sanitation Data'!$H$28,0,10*ROW('Sanitation Data'!H74))="","",OFFSET('Sanitation Data'!$H$28,0,10*ROW('Sanitation Data'!H74)))</f>
        <v/>
      </c>
      <c r="DF80" s="262" t="str">
        <f ca="true">+IF(OFFSET('Sanitation Data'!$H$29,0,10*ROW('Sanitation Data'!H74))="","",OFFSET('Sanitation Data'!$H$29,0,10*ROW('Sanitation Data'!H74)))</f>
        <v/>
      </c>
      <c r="DG80" s="262" t="str">
        <f ca="true">+IF(OFFSET('Sanitation Data'!$H$30,0,10*ROW('Sanitation Data'!H74))="","",OFFSET('Sanitation Data'!$H$30,0,10*ROW('Sanitation Data'!H74)))</f>
        <v/>
      </c>
      <c r="DH80" s="262" t="str">
        <f ca="true">+IF(OFFSET('Sanitation Data'!$H$31,0,10*ROW('Sanitation Data'!H74))="","",OFFSET('Sanitation Data'!$H$31,0,10*ROW('Sanitation Data'!H74)))</f>
        <v/>
      </c>
      <c r="DI80" s="262" t="str">
        <f ca="true">+IF(OFFSET('Sanitation Data'!$H$32,0,10*ROW('Sanitation Data'!H74))="","",OFFSET('Sanitation Data'!$H$32,0,10*ROW('Sanitation Data'!H74)))</f>
        <v/>
      </c>
      <c r="DJ80" s="262" t="str">
        <f ca="true">+IF(OFFSET('Sanitation Data'!$I$28,0,10*ROW('Sanitation Data'!I74))="","",OFFSET('Sanitation Data'!$I$28,0,10*ROW('Sanitation Data'!I74)))</f>
        <v/>
      </c>
      <c r="DK80" s="262" t="str">
        <f ca="true">+IF(OFFSET('Sanitation Data'!$I$29,0,10*ROW('Sanitation Data'!I74))="","",OFFSET('Sanitation Data'!$I$29,0,10*ROW('Sanitation Data'!I74)))</f>
        <v/>
      </c>
      <c r="DL80" s="262" t="str">
        <f ca="true">+IF(OFFSET('Sanitation Data'!$I$30,0,10*ROW('Sanitation Data'!I74))="","",OFFSET('Sanitation Data'!$I$30,0,10*ROW('Sanitation Data'!I74)))</f>
        <v/>
      </c>
      <c r="DM80" s="262" t="str">
        <f ca="true">+IF(OFFSET('Sanitation Data'!$I$31,0,10*ROW('Sanitation Data'!I74))="","",OFFSET('Sanitation Data'!$I$31,0,10*ROW('Sanitation Data'!I74)))</f>
        <v/>
      </c>
      <c r="DN80" s="262" t="str">
        <f ca="true">+IF(OFFSET('Sanitation Data'!$I$32,0,10*ROW('Sanitation Data'!I74))="","",OFFSET('Sanitation Data'!$I$32,0,10*ROW('Sanitation Data'!I74)))</f>
        <v/>
      </c>
      <c r="DO80" s="262" t="str">
        <f ca="true">+IF(OFFSET('Hygiene Data'!$D$11,0,10*ROW('Hygiene Data'!D74))="","",OFFSET('Hygiene Data'!$D$11,0,10*ROW('Hygiene Data'!D74)))</f>
        <v/>
      </c>
      <c r="DP80" s="262" t="str">
        <f ca="true">+IF(OFFSET('Hygiene Data'!$D$12,0,10*ROW('Hygiene Data'!D74))="","",OFFSET('Hygiene Data'!$D$12,0,10*ROW('Hygiene Data'!D74)))</f>
        <v/>
      </c>
      <c r="DQ80" s="262" t="str">
        <f ca="true">+IF(OFFSET('Hygiene Data'!$D$13,0,10*ROW('Hygiene Data'!D74))="","",OFFSET('Hygiene Data'!$D$13,0,10*ROW('Hygiene Data'!D74)))</f>
        <v/>
      </c>
      <c r="DR80" s="262" t="str">
        <f ca="true">+IF(OFFSET('Hygiene Data'!$E$11,0,10*ROW('Hygiene Data'!E74))="","",OFFSET('Hygiene Data'!$E$11,0,10*ROW('Hygiene Data'!E74)))</f>
        <v/>
      </c>
      <c r="DS80" s="262" t="str">
        <f ca="true">+IF(OFFSET('Hygiene Data'!$E$12,0,10*ROW('Hygiene Data'!E74))="","",OFFSET('Hygiene Data'!$E$12,0,10*ROW('Hygiene Data'!E74)))</f>
        <v/>
      </c>
      <c r="DT80" s="262" t="str">
        <f ca="true">+IF(OFFSET('Hygiene Data'!$E$13,0,10*ROW('Hygiene Data'!E74))="","",OFFSET('Hygiene Data'!$E$13,0,10*ROW('Hygiene Data'!E74)))</f>
        <v/>
      </c>
      <c r="DU80" s="262" t="str">
        <f ca="true">+IF(OFFSET('Hygiene Data'!$F$11,0,10*ROW('Hygiene Data'!F74))="","",OFFSET('Hygiene Data'!$F$11,0,10*ROW('Hygiene Data'!F74)))</f>
        <v/>
      </c>
      <c r="DV80" s="262" t="str">
        <f ca="true">+IF(OFFSET('Hygiene Data'!$F$12,0,10*ROW('Hygiene Data'!F74))="","",OFFSET('Hygiene Data'!$F$12,0,10*ROW('Hygiene Data'!F74)))</f>
        <v/>
      </c>
      <c r="DW80" s="262" t="str">
        <f ca="true">+IF(OFFSET('Hygiene Data'!$F$13,0,10*ROW('Hygiene Data'!F74))="","",OFFSET('Hygiene Data'!$F$13,0,10*ROW('Hygiene Data'!F74)))</f>
        <v/>
      </c>
      <c r="DX80" s="262" t="str">
        <f ca="true">+IF(OFFSET('Hygiene Data'!$G$11,0,10*ROW('Hygiene Data'!G74))="","",OFFSET('Hygiene Data'!$G$11,0,10*ROW('Hygiene Data'!G74)))</f>
        <v/>
      </c>
      <c r="DY80" s="262" t="str">
        <f ca="true">+IF(OFFSET('Hygiene Data'!$G$12,0,10*ROW('Hygiene Data'!G74))="","",OFFSET('Hygiene Data'!$G$12,0,10*ROW('Hygiene Data'!G74)))</f>
        <v/>
      </c>
      <c r="DZ80" s="262" t="str">
        <f ca="true">+IF(OFFSET('Hygiene Data'!$G$13,0,10*ROW('Hygiene Data'!G74))="","",OFFSET('Hygiene Data'!$G$13,0,10*ROW('Hygiene Data'!G74)))</f>
        <v/>
      </c>
      <c r="EA80" s="262" t="str">
        <f ca="true">+IF(OFFSET('Hygiene Data'!$H$11,0,10*ROW('Hygiene Data'!H74))="","",OFFSET('Hygiene Data'!$H$11,0,10*ROW('Hygiene Data'!H74)))</f>
        <v/>
      </c>
      <c r="EB80" s="262" t="str">
        <f ca="true">+IF(OFFSET('Hygiene Data'!$H$12,0,10*ROW('Hygiene Data'!H74))="","",OFFSET('Hygiene Data'!$H$12,0,10*ROW('Hygiene Data'!H74)))</f>
        <v/>
      </c>
      <c r="EC80" s="262" t="str">
        <f ca="true">+IF(OFFSET('Hygiene Data'!$H$13,0,10*ROW('Hygiene Data'!H74))="","",OFFSET('Hygiene Data'!$H$13,0,10*ROW('Hygiene Data'!H74)))</f>
        <v/>
      </c>
      <c r="ED80" s="262" t="str">
        <f ca="true">+IF(OFFSET('Hygiene Data'!$I$11,0,10*ROW('Hygiene Data'!I74))="","",OFFSET('Hygiene Data'!$I$11,0,10*ROW('Hygiene Data'!I74)))</f>
        <v/>
      </c>
      <c r="EE80" s="262" t="str">
        <f ca="true">+IF(OFFSET('Hygiene Data'!$I$12,0,10*ROW('Hygiene Data'!I74))="","",OFFSET('Hygiene Data'!$I$12,0,10*ROW('Hygiene Data'!I74)))</f>
        <v/>
      </c>
      <c r="EF80" s="262"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8"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2"/>
      <c r="BS81" s="262" t="str">
        <f ca="true">+IF(OFFSET('Water Data'!$D$27,0,10*ROW('Water Data'!D75))="","",OFFSET('Water Data'!$D$27,0,10*ROW('Water Data'!D75)))</f>
        <v/>
      </c>
      <c r="BT81" s="262" t="str">
        <f ca="true">+IF(OFFSET('Water Data'!$D$28,0,10*ROW('Water Data'!D75))="","",OFFSET('Water Data'!$D$28,0,10*ROW('Water Data'!D75)))</f>
        <v/>
      </c>
      <c r="BU81" s="262" t="str">
        <f ca="true">+IF(OFFSET('Water Data'!$D$29,0,10*ROW('Water Data'!D75))="","",OFFSET('Water Data'!$D$29,0,10*ROW('Water Data'!D75)))</f>
        <v/>
      </c>
      <c r="BV81" s="262" t="str">
        <f ca="true">+IF(OFFSET('Water Data'!$E$27,0,10*ROW('Water Data'!E75))="","",OFFSET('Water Data'!$E$27,0,10*ROW('Water Data'!E75)))</f>
        <v/>
      </c>
      <c r="BW81" s="262" t="str">
        <f ca="true">+IF(OFFSET('Water Data'!$E$28,0,10*ROW('Water Data'!E75))="","",OFFSET('Water Data'!$E$28,0,10*ROW('Water Data'!E75)))</f>
        <v/>
      </c>
      <c r="BX81" s="262" t="str">
        <f ca="true">+IF(OFFSET('Water Data'!$E$29,0,10*ROW('Water Data'!E75))="","",OFFSET('Water Data'!$E$29,0,10*ROW('Water Data'!E75)))</f>
        <v/>
      </c>
      <c r="BY81" s="262" t="str">
        <f ca="true">+IF(OFFSET('Water Data'!$F$27,0,10*ROW('Water Data'!F75))="","",OFFSET('Water Data'!$F$27,0,10*ROW('Water Data'!F75)))</f>
        <v/>
      </c>
      <c r="BZ81" s="262" t="str">
        <f ca="true">+IF(OFFSET('Water Data'!$F$28,0,10*ROW('Water Data'!F75))="","",OFFSET('Water Data'!$F$28,0,10*ROW('Water Data'!F75)))</f>
        <v/>
      </c>
      <c r="CA81" s="262" t="str">
        <f ca="true">+IF(OFFSET('Water Data'!$F$29,0,10*ROW('Water Data'!F75))="","",OFFSET('Water Data'!$F$29,0,10*ROW('Water Data'!F75)))</f>
        <v/>
      </c>
      <c r="CB81" s="262" t="str">
        <f ca="true">+IF(OFFSET('Water Data'!$G$27,0,10*ROW('Water Data'!G75))="","",OFFSET('Water Data'!$G$27,0,10*ROW('Water Data'!G75)))</f>
        <v/>
      </c>
      <c r="CC81" s="262" t="str">
        <f ca="true">+IF(OFFSET('Water Data'!$G$28,0,10*ROW('Water Data'!G75))="","",OFFSET('Water Data'!$G$28,0,10*ROW('Water Data'!G75)))</f>
        <v/>
      </c>
      <c r="CD81" s="262" t="str">
        <f ca="true">+IF(OFFSET('Water Data'!$G$29,0,10*ROW('Water Data'!G75))="","",OFFSET('Water Data'!$G$29,0,10*ROW('Water Data'!G75)))</f>
        <v/>
      </c>
      <c r="CE81" s="262" t="str">
        <f ca="true">+IF(OFFSET('Water Data'!$H$27,0,10*ROW('Water Data'!H75))="","",OFFSET('Water Data'!$H$27,0,10*ROW('Water Data'!H75)))</f>
        <v/>
      </c>
      <c r="CF81" s="262" t="str">
        <f ca="true">+IF(OFFSET('Water Data'!$H$28,0,10*ROW('Water Data'!H75))="","",OFFSET('Water Data'!$H$28,0,10*ROW('Water Data'!H75)))</f>
        <v/>
      </c>
      <c r="CG81" s="262" t="str">
        <f ca="true">+IF(OFFSET('Water Data'!$H$29,0,10*ROW('Water Data'!H75))="","",OFFSET('Water Data'!$H$29,0,10*ROW('Water Data'!H75)))</f>
        <v/>
      </c>
      <c r="CH81" s="262" t="str">
        <f ca="true">+IF(OFFSET('Water Data'!$I$27,0,10*ROW('Water Data'!I75))="","",OFFSET('Water Data'!$I$27,0,10*ROW('Water Data'!I75)))</f>
        <v/>
      </c>
      <c r="CI81" s="262" t="str">
        <f ca="true">+IF(OFFSET('Water Data'!$I$28,0,10*ROW('Water Data'!I75))="","",OFFSET('Water Data'!$I$28,0,10*ROW('Water Data'!I75)))</f>
        <v/>
      </c>
      <c r="CJ81" s="262" t="str">
        <f ca="true">+IF(OFFSET('Water Data'!$I$29,0,10*ROW('Water Data'!I75))="","",OFFSET('Water Data'!$I$29,0,10*ROW('Water Data'!I75)))</f>
        <v/>
      </c>
      <c r="CK81" s="262" t="str">
        <f ca="true">+IF(OFFSET('Sanitation Data'!$D$28,0,10*ROW('Sanitation Data'!D75))="","",OFFSET('Sanitation Data'!$D$28,0,10*ROW('Sanitation Data'!D75)))</f>
        <v/>
      </c>
      <c r="CL81" s="262" t="str">
        <f ca="true">+IF(OFFSET('Sanitation Data'!$D$29,0,10*ROW('Sanitation Data'!D75))="","",OFFSET('Sanitation Data'!$D$29,0,10*ROW('Sanitation Data'!D75)))</f>
        <v/>
      </c>
      <c r="CM81" s="262" t="str">
        <f ca="true">+IF(OFFSET('Sanitation Data'!$D$30,0,10*ROW('Sanitation Data'!D75))="","",OFFSET('Sanitation Data'!$D$30,0,10*ROW('Sanitation Data'!D75)))</f>
        <v/>
      </c>
      <c r="CN81" s="262" t="str">
        <f ca="true">+IF(OFFSET('Sanitation Data'!$D$31,0,10*ROW('Sanitation Data'!D75))="","",OFFSET('Sanitation Data'!$D$31,0,10*ROW('Sanitation Data'!D75)))</f>
        <v/>
      </c>
      <c r="CO81" s="262" t="str">
        <f ca="true">+IF(OFFSET('Sanitation Data'!$D$32,0,10*ROW('Sanitation Data'!D75))="","",OFFSET('Sanitation Data'!$D$32,0,10*ROW('Sanitation Data'!D75)))</f>
        <v/>
      </c>
      <c r="CP81" s="262" t="str">
        <f ca="true">+IF(OFFSET('Sanitation Data'!$E$28,0,10*ROW('Sanitation Data'!E75))="","",OFFSET('Sanitation Data'!$E$28,0,10*ROW('Sanitation Data'!E75)))</f>
        <v/>
      </c>
      <c r="CQ81" s="262" t="str">
        <f ca="true">+IF(OFFSET('Sanitation Data'!$E$29,0,10*ROW('Sanitation Data'!E75))="","",OFFSET('Sanitation Data'!$E$29,0,10*ROW('Sanitation Data'!E75)))</f>
        <v/>
      </c>
      <c r="CR81" s="262" t="str">
        <f ca="true">+IF(OFFSET('Sanitation Data'!$E$30,0,10*ROW('Sanitation Data'!E75))="","",OFFSET('Sanitation Data'!$E$30,0,10*ROW('Sanitation Data'!E75)))</f>
        <v/>
      </c>
      <c r="CS81" s="262" t="str">
        <f ca="true">+IF(OFFSET('Sanitation Data'!$E$31,0,10*ROW('Sanitation Data'!E75))="","",OFFSET('Sanitation Data'!$E$31,0,10*ROW('Sanitation Data'!E75)))</f>
        <v/>
      </c>
      <c r="CT81" s="262" t="str">
        <f ca="true">+IF(OFFSET('Sanitation Data'!$E$32,0,10*ROW('Sanitation Data'!E75))="","",OFFSET('Sanitation Data'!$E$32,0,10*ROW('Sanitation Data'!E75)))</f>
        <v/>
      </c>
      <c r="CU81" s="262" t="str">
        <f ca="true">+IF(OFFSET('Sanitation Data'!$F$28,0,10*ROW('Sanitation Data'!F75))="","",OFFSET('Sanitation Data'!$F$28,0,10*ROW('Sanitation Data'!F75)))</f>
        <v/>
      </c>
      <c r="CV81" s="262" t="str">
        <f ca="true">+IF(OFFSET('Sanitation Data'!$F$29,0,10*ROW('Sanitation Data'!F75))="","",OFFSET('Sanitation Data'!$F$29,0,10*ROW('Sanitation Data'!F75)))</f>
        <v/>
      </c>
      <c r="CW81" s="262" t="str">
        <f ca="true">+IF(OFFSET('Sanitation Data'!$F$30,0,10*ROW('Sanitation Data'!F75))="","",OFFSET('Sanitation Data'!$F$30,0,10*ROW('Sanitation Data'!F75)))</f>
        <v/>
      </c>
      <c r="CX81" s="262" t="str">
        <f ca="true">+IF(OFFSET('Sanitation Data'!$F$31,0,10*ROW('Sanitation Data'!F75))="","",OFFSET('Sanitation Data'!$F$31,0,10*ROW('Sanitation Data'!F75)))</f>
        <v/>
      </c>
      <c r="CY81" s="262" t="str">
        <f ca="true">+IF(OFFSET('Sanitation Data'!$F$32,0,10*ROW('Sanitation Data'!F75))="","",OFFSET('Sanitation Data'!$F$32,0,10*ROW('Sanitation Data'!F75)))</f>
        <v/>
      </c>
      <c r="CZ81" s="262" t="str">
        <f ca="true">+IF(OFFSET('Sanitation Data'!$G$28,0,10*ROW('Sanitation Data'!G75))="","",OFFSET('Sanitation Data'!$G$28,0,10*ROW('Sanitation Data'!G75)))</f>
        <v/>
      </c>
      <c r="DA81" s="262" t="str">
        <f ca="true">+IF(OFFSET('Sanitation Data'!$G$29,0,10*ROW('Sanitation Data'!G75))="","",OFFSET('Sanitation Data'!$G$29,0,10*ROW('Sanitation Data'!G75)))</f>
        <v/>
      </c>
      <c r="DB81" s="262" t="str">
        <f ca="true">+IF(OFFSET('Sanitation Data'!$G$30,0,10*ROW('Sanitation Data'!G75))="","",OFFSET('Sanitation Data'!$G$30,0,10*ROW('Sanitation Data'!G75)))</f>
        <v/>
      </c>
      <c r="DC81" s="262" t="str">
        <f ca="true">+IF(OFFSET('Sanitation Data'!$G$31,0,10*ROW('Sanitation Data'!G75))="","",OFFSET('Sanitation Data'!$G$31,0,10*ROW('Sanitation Data'!G75)))</f>
        <v/>
      </c>
      <c r="DD81" s="262" t="str">
        <f ca="true">+IF(OFFSET('Sanitation Data'!$G$32,0,10*ROW('Sanitation Data'!G75))="","",OFFSET('Sanitation Data'!$G$32,0,10*ROW('Sanitation Data'!G75)))</f>
        <v/>
      </c>
      <c r="DE81" s="262" t="str">
        <f ca="true">+IF(OFFSET('Sanitation Data'!$H$28,0,10*ROW('Sanitation Data'!H75))="","",OFFSET('Sanitation Data'!$H$28,0,10*ROW('Sanitation Data'!H75)))</f>
        <v/>
      </c>
      <c r="DF81" s="262" t="str">
        <f ca="true">+IF(OFFSET('Sanitation Data'!$H$29,0,10*ROW('Sanitation Data'!H75))="","",OFFSET('Sanitation Data'!$H$29,0,10*ROW('Sanitation Data'!H75)))</f>
        <v/>
      </c>
      <c r="DG81" s="262" t="str">
        <f ca="true">+IF(OFFSET('Sanitation Data'!$H$30,0,10*ROW('Sanitation Data'!H75))="","",OFFSET('Sanitation Data'!$H$30,0,10*ROW('Sanitation Data'!H75)))</f>
        <v/>
      </c>
      <c r="DH81" s="262" t="str">
        <f ca="true">+IF(OFFSET('Sanitation Data'!$H$31,0,10*ROW('Sanitation Data'!H75))="","",OFFSET('Sanitation Data'!$H$31,0,10*ROW('Sanitation Data'!H75)))</f>
        <v/>
      </c>
      <c r="DI81" s="262" t="str">
        <f ca="true">+IF(OFFSET('Sanitation Data'!$H$32,0,10*ROW('Sanitation Data'!H75))="","",OFFSET('Sanitation Data'!$H$32,0,10*ROW('Sanitation Data'!H75)))</f>
        <v/>
      </c>
      <c r="DJ81" s="262" t="str">
        <f ca="true">+IF(OFFSET('Sanitation Data'!$I$28,0,10*ROW('Sanitation Data'!I75))="","",OFFSET('Sanitation Data'!$I$28,0,10*ROW('Sanitation Data'!I75)))</f>
        <v/>
      </c>
      <c r="DK81" s="262" t="str">
        <f ca="true">+IF(OFFSET('Sanitation Data'!$I$29,0,10*ROW('Sanitation Data'!I75))="","",OFFSET('Sanitation Data'!$I$29,0,10*ROW('Sanitation Data'!I75)))</f>
        <v/>
      </c>
      <c r="DL81" s="262" t="str">
        <f ca="true">+IF(OFFSET('Sanitation Data'!$I$30,0,10*ROW('Sanitation Data'!I75))="","",OFFSET('Sanitation Data'!$I$30,0,10*ROW('Sanitation Data'!I75)))</f>
        <v/>
      </c>
      <c r="DM81" s="262" t="str">
        <f ca="true">+IF(OFFSET('Sanitation Data'!$I$31,0,10*ROW('Sanitation Data'!I75))="","",OFFSET('Sanitation Data'!$I$31,0,10*ROW('Sanitation Data'!I75)))</f>
        <v/>
      </c>
      <c r="DN81" s="262" t="str">
        <f ca="true">+IF(OFFSET('Sanitation Data'!$I$32,0,10*ROW('Sanitation Data'!I75))="","",OFFSET('Sanitation Data'!$I$32,0,10*ROW('Sanitation Data'!I75)))</f>
        <v/>
      </c>
      <c r="DO81" s="262" t="str">
        <f ca="true">+IF(OFFSET('Hygiene Data'!$D$11,0,10*ROW('Hygiene Data'!D75))="","",OFFSET('Hygiene Data'!$D$11,0,10*ROW('Hygiene Data'!D75)))</f>
        <v/>
      </c>
      <c r="DP81" s="262" t="str">
        <f ca="true">+IF(OFFSET('Hygiene Data'!$D$12,0,10*ROW('Hygiene Data'!D75))="","",OFFSET('Hygiene Data'!$D$12,0,10*ROW('Hygiene Data'!D75)))</f>
        <v/>
      </c>
      <c r="DQ81" s="262" t="str">
        <f ca="true">+IF(OFFSET('Hygiene Data'!$D$13,0,10*ROW('Hygiene Data'!D75))="","",OFFSET('Hygiene Data'!$D$13,0,10*ROW('Hygiene Data'!D75)))</f>
        <v/>
      </c>
      <c r="DR81" s="262" t="str">
        <f ca="true">+IF(OFFSET('Hygiene Data'!$E$11,0,10*ROW('Hygiene Data'!E75))="","",OFFSET('Hygiene Data'!$E$11,0,10*ROW('Hygiene Data'!E75)))</f>
        <v/>
      </c>
      <c r="DS81" s="262" t="str">
        <f ca="true">+IF(OFFSET('Hygiene Data'!$E$12,0,10*ROW('Hygiene Data'!E75))="","",OFFSET('Hygiene Data'!$E$12,0,10*ROW('Hygiene Data'!E75)))</f>
        <v/>
      </c>
      <c r="DT81" s="262" t="str">
        <f ca="true">+IF(OFFSET('Hygiene Data'!$E$13,0,10*ROW('Hygiene Data'!E75))="","",OFFSET('Hygiene Data'!$E$13,0,10*ROW('Hygiene Data'!E75)))</f>
        <v/>
      </c>
      <c r="DU81" s="262" t="str">
        <f ca="true">+IF(OFFSET('Hygiene Data'!$F$11,0,10*ROW('Hygiene Data'!F75))="","",OFFSET('Hygiene Data'!$F$11,0,10*ROW('Hygiene Data'!F75)))</f>
        <v/>
      </c>
      <c r="DV81" s="262" t="str">
        <f ca="true">+IF(OFFSET('Hygiene Data'!$F$12,0,10*ROW('Hygiene Data'!F75))="","",OFFSET('Hygiene Data'!$F$12,0,10*ROW('Hygiene Data'!F75)))</f>
        <v/>
      </c>
      <c r="DW81" s="262" t="str">
        <f ca="true">+IF(OFFSET('Hygiene Data'!$F$13,0,10*ROW('Hygiene Data'!F75))="","",OFFSET('Hygiene Data'!$F$13,0,10*ROW('Hygiene Data'!F75)))</f>
        <v/>
      </c>
      <c r="DX81" s="262" t="str">
        <f ca="true">+IF(OFFSET('Hygiene Data'!$G$11,0,10*ROW('Hygiene Data'!G75))="","",OFFSET('Hygiene Data'!$G$11,0,10*ROW('Hygiene Data'!G75)))</f>
        <v/>
      </c>
      <c r="DY81" s="262" t="str">
        <f ca="true">+IF(OFFSET('Hygiene Data'!$G$12,0,10*ROW('Hygiene Data'!G75))="","",OFFSET('Hygiene Data'!$G$12,0,10*ROW('Hygiene Data'!G75)))</f>
        <v/>
      </c>
      <c r="DZ81" s="262" t="str">
        <f ca="true">+IF(OFFSET('Hygiene Data'!$G$13,0,10*ROW('Hygiene Data'!G75))="","",OFFSET('Hygiene Data'!$G$13,0,10*ROW('Hygiene Data'!G75)))</f>
        <v/>
      </c>
      <c r="EA81" s="262" t="str">
        <f ca="true">+IF(OFFSET('Hygiene Data'!$H$11,0,10*ROW('Hygiene Data'!H75))="","",OFFSET('Hygiene Data'!$H$11,0,10*ROW('Hygiene Data'!H75)))</f>
        <v/>
      </c>
      <c r="EB81" s="262" t="str">
        <f ca="true">+IF(OFFSET('Hygiene Data'!$H$12,0,10*ROW('Hygiene Data'!H75))="","",OFFSET('Hygiene Data'!$H$12,0,10*ROW('Hygiene Data'!H75)))</f>
        <v/>
      </c>
      <c r="EC81" s="262" t="str">
        <f ca="true">+IF(OFFSET('Hygiene Data'!$H$13,0,10*ROW('Hygiene Data'!H75))="","",OFFSET('Hygiene Data'!$H$13,0,10*ROW('Hygiene Data'!H75)))</f>
        <v/>
      </c>
      <c r="ED81" s="262" t="str">
        <f ca="true">+IF(OFFSET('Hygiene Data'!$I$11,0,10*ROW('Hygiene Data'!I75))="","",OFFSET('Hygiene Data'!$I$11,0,10*ROW('Hygiene Data'!I75)))</f>
        <v/>
      </c>
      <c r="EE81" s="262" t="str">
        <f ca="true">+IF(OFFSET('Hygiene Data'!$I$12,0,10*ROW('Hygiene Data'!I75))="","",OFFSET('Hygiene Data'!$I$12,0,10*ROW('Hygiene Data'!I75)))</f>
        <v/>
      </c>
      <c r="EF81" s="262"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8"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2"/>
      <c r="BS82" s="262" t="str">
        <f ca="true">+IF(OFFSET('Water Data'!$D$27,0,10*ROW('Water Data'!D76))="","",OFFSET('Water Data'!$D$27,0,10*ROW('Water Data'!D76)))</f>
        <v/>
      </c>
      <c r="BT82" s="262" t="str">
        <f ca="true">+IF(OFFSET('Water Data'!$D$28,0,10*ROW('Water Data'!D76))="","",OFFSET('Water Data'!$D$28,0,10*ROW('Water Data'!D76)))</f>
        <v/>
      </c>
      <c r="BU82" s="262" t="str">
        <f ca="true">+IF(OFFSET('Water Data'!$D$29,0,10*ROW('Water Data'!D76))="","",OFFSET('Water Data'!$D$29,0,10*ROW('Water Data'!D76)))</f>
        <v/>
      </c>
      <c r="BV82" s="262" t="str">
        <f ca="true">+IF(OFFSET('Water Data'!$E$27,0,10*ROW('Water Data'!E76))="","",OFFSET('Water Data'!$E$27,0,10*ROW('Water Data'!E76)))</f>
        <v/>
      </c>
      <c r="BW82" s="262" t="str">
        <f ca="true">+IF(OFFSET('Water Data'!$E$28,0,10*ROW('Water Data'!E76))="","",OFFSET('Water Data'!$E$28,0,10*ROW('Water Data'!E76)))</f>
        <v/>
      </c>
      <c r="BX82" s="262" t="str">
        <f ca="true">+IF(OFFSET('Water Data'!$E$29,0,10*ROW('Water Data'!E76))="","",OFFSET('Water Data'!$E$29,0,10*ROW('Water Data'!E76)))</f>
        <v/>
      </c>
      <c r="BY82" s="262" t="str">
        <f ca="true">+IF(OFFSET('Water Data'!$F$27,0,10*ROW('Water Data'!F76))="","",OFFSET('Water Data'!$F$27,0,10*ROW('Water Data'!F76)))</f>
        <v/>
      </c>
      <c r="BZ82" s="262" t="str">
        <f ca="true">+IF(OFFSET('Water Data'!$F$28,0,10*ROW('Water Data'!F76))="","",OFFSET('Water Data'!$F$28,0,10*ROW('Water Data'!F76)))</f>
        <v/>
      </c>
      <c r="CA82" s="262" t="str">
        <f ca="true">+IF(OFFSET('Water Data'!$F$29,0,10*ROW('Water Data'!F76))="","",OFFSET('Water Data'!$F$29,0,10*ROW('Water Data'!F76)))</f>
        <v/>
      </c>
      <c r="CB82" s="262" t="str">
        <f ca="true">+IF(OFFSET('Water Data'!$G$27,0,10*ROW('Water Data'!G76))="","",OFFSET('Water Data'!$G$27,0,10*ROW('Water Data'!G76)))</f>
        <v/>
      </c>
      <c r="CC82" s="262" t="str">
        <f ca="true">+IF(OFFSET('Water Data'!$G$28,0,10*ROW('Water Data'!G76))="","",OFFSET('Water Data'!$G$28,0,10*ROW('Water Data'!G76)))</f>
        <v/>
      </c>
      <c r="CD82" s="262" t="str">
        <f ca="true">+IF(OFFSET('Water Data'!$G$29,0,10*ROW('Water Data'!G76))="","",OFFSET('Water Data'!$G$29,0,10*ROW('Water Data'!G76)))</f>
        <v/>
      </c>
      <c r="CE82" s="262" t="str">
        <f ca="true">+IF(OFFSET('Water Data'!$H$27,0,10*ROW('Water Data'!H76))="","",OFFSET('Water Data'!$H$27,0,10*ROW('Water Data'!H76)))</f>
        <v/>
      </c>
      <c r="CF82" s="262" t="str">
        <f ca="true">+IF(OFFSET('Water Data'!$H$28,0,10*ROW('Water Data'!H76))="","",OFFSET('Water Data'!$H$28,0,10*ROW('Water Data'!H76)))</f>
        <v/>
      </c>
      <c r="CG82" s="262" t="str">
        <f ca="true">+IF(OFFSET('Water Data'!$H$29,0,10*ROW('Water Data'!H76))="","",OFFSET('Water Data'!$H$29,0,10*ROW('Water Data'!H76)))</f>
        <v/>
      </c>
      <c r="CH82" s="262" t="str">
        <f ca="true">+IF(OFFSET('Water Data'!$I$27,0,10*ROW('Water Data'!I76))="","",OFFSET('Water Data'!$I$27,0,10*ROW('Water Data'!I76)))</f>
        <v/>
      </c>
      <c r="CI82" s="262" t="str">
        <f ca="true">+IF(OFFSET('Water Data'!$I$28,0,10*ROW('Water Data'!I76))="","",OFFSET('Water Data'!$I$28,0,10*ROW('Water Data'!I76)))</f>
        <v/>
      </c>
      <c r="CJ82" s="262" t="str">
        <f ca="true">+IF(OFFSET('Water Data'!$I$29,0,10*ROW('Water Data'!I76))="","",OFFSET('Water Data'!$I$29,0,10*ROW('Water Data'!I76)))</f>
        <v/>
      </c>
      <c r="CK82" s="262" t="str">
        <f ca="true">+IF(OFFSET('Sanitation Data'!$D$28,0,10*ROW('Sanitation Data'!D76))="","",OFFSET('Sanitation Data'!$D$28,0,10*ROW('Sanitation Data'!D76)))</f>
        <v/>
      </c>
      <c r="CL82" s="262" t="str">
        <f ca="true">+IF(OFFSET('Sanitation Data'!$D$29,0,10*ROW('Sanitation Data'!D76))="","",OFFSET('Sanitation Data'!$D$29,0,10*ROW('Sanitation Data'!D76)))</f>
        <v/>
      </c>
      <c r="CM82" s="262" t="str">
        <f ca="true">+IF(OFFSET('Sanitation Data'!$D$30,0,10*ROW('Sanitation Data'!D76))="","",OFFSET('Sanitation Data'!$D$30,0,10*ROW('Sanitation Data'!D76)))</f>
        <v/>
      </c>
      <c r="CN82" s="262" t="str">
        <f ca="true">+IF(OFFSET('Sanitation Data'!$D$31,0,10*ROW('Sanitation Data'!D76))="","",OFFSET('Sanitation Data'!$D$31,0,10*ROW('Sanitation Data'!D76)))</f>
        <v/>
      </c>
      <c r="CO82" s="262" t="str">
        <f ca="true">+IF(OFFSET('Sanitation Data'!$D$32,0,10*ROW('Sanitation Data'!D76))="","",OFFSET('Sanitation Data'!$D$32,0,10*ROW('Sanitation Data'!D76)))</f>
        <v/>
      </c>
      <c r="CP82" s="262" t="str">
        <f ca="true">+IF(OFFSET('Sanitation Data'!$E$28,0,10*ROW('Sanitation Data'!E76))="","",OFFSET('Sanitation Data'!$E$28,0,10*ROW('Sanitation Data'!E76)))</f>
        <v/>
      </c>
      <c r="CQ82" s="262" t="str">
        <f ca="true">+IF(OFFSET('Sanitation Data'!$E$29,0,10*ROW('Sanitation Data'!E76))="","",OFFSET('Sanitation Data'!$E$29,0,10*ROW('Sanitation Data'!E76)))</f>
        <v/>
      </c>
      <c r="CR82" s="262" t="str">
        <f ca="true">+IF(OFFSET('Sanitation Data'!$E$30,0,10*ROW('Sanitation Data'!E76))="","",OFFSET('Sanitation Data'!$E$30,0,10*ROW('Sanitation Data'!E76)))</f>
        <v/>
      </c>
      <c r="CS82" s="262" t="str">
        <f ca="true">+IF(OFFSET('Sanitation Data'!$E$31,0,10*ROW('Sanitation Data'!E76))="","",OFFSET('Sanitation Data'!$E$31,0,10*ROW('Sanitation Data'!E76)))</f>
        <v/>
      </c>
      <c r="CT82" s="262" t="str">
        <f ca="true">+IF(OFFSET('Sanitation Data'!$E$32,0,10*ROW('Sanitation Data'!E76))="","",OFFSET('Sanitation Data'!$E$32,0,10*ROW('Sanitation Data'!E76)))</f>
        <v/>
      </c>
      <c r="CU82" s="262" t="str">
        <f ca="true">+IF(OFFSET('Sanitation Data'!$F$28,0,10*ROW('Sanitation Data'!F76))="","",OFFSET('Sanitation Data'!$F$28,0,10*ROW('Sanitation Data'!F76)))</f>
        <v/>
      </c>
      <c r="CV82" s="262" t="str">
        <f ca="true">+IF(OFFSET('Sanitation Data'!$F$29,0,10*ROW('Sanitation Data'!F76))="","",OFFSET('Sanitation Data'!$F$29,0,10*ROW('Sanitation Data'!F76)))</f>
        <v/>
      </c>
      <c r="CW82" s="262" t="str">
        <f ca="true">+IF(OFFSET('Sanitation Data'!$F$30,0,10*ROW('Sanitation Data'!F76))="","",OFFSET('Sanitation Data'!$F$30,0,10*ROW('Sanitation Data'!F76)))</f>
        <v/>
      </c>
      <c r="CX82" s="262" t="str">
        <f ca="true">+IF(OFFSET('Sanitation Data'!$F$31,0,10*ROW('Sanitation Data'!F76))="","",OFFSET('Sanitation Data'!$F$31,0,10*ROW('Sanitation Data'!F76)))</f>
        <v/>
      </c>
      <c r="CY82" s="262" t="str">
        <f ca="true">+IF(OFFSET('Sanitation Data'!$F$32,0,10*ROW('Sanitation Data'!F76))="","",OFFSET('Sanitation Data'!$F$32,0,10*ROW('Sanitation Data'!F76)))</f>
        <v/>
      </c>
      <c r="CZ82" s="262" t="str">
        <f ca="true">+IF(OFFSET('Sanitation Data'!$G$28,0,10*ROW('Sanitation Data'!G76))="","",OFFSET('Sanitation Data'!$G$28,0,10*ROW('Sanitation Data'!G76)))</f>
        <v/>
      </c>
      <c r="DA82" s="262" t="str">
        <f ca="true">+IF(OFFSET('Sanitation Data'!$G$29,0,10*ROW('Sanitation Data'!G76))="","",OFFSET('Sanitation Data'!$G$29,0,10*ROW('Sanitation Data'!G76)))</f>
        <v/>
      </c>
      <c r="DB82" s="262" t="str">
        <f ca="true">+IF(OFFSET('Sanitation Data'!$G$30,0,10*ROW('Sanitation Data'!G76))="","",OFFSET('Sanitation Data'!$G$30,0,10*ROW('Sanitation Data'!G76)))</f>
        <v/>
      </c>
      <c r="DC82" s="262" t="str">
        <f ca="true">+IF(OFFSET('Sanitation Data'!$G$31,0,10*ROW('Sanitation Data'!G76))="","",OFFSET('Sanitation Data'!$G$31,0,10*ROW('Sanitation Data'!G76)))</f>
        <v/>
      </c>
      <c r="DD82" s="262" t="str">
        <f ca="true">+IF(OFFSET('Sanitation Data'!$G$32,0,10*ROW('Sanitation Data'!G76))="","",OFFSET('Sanitation Data'!$G$32,0,10*ROW('Sanitation Data'!G76)))</f>
        <v/>
      </c>
      <c r="DE82" s="262" t="str">
        <f ca="true">+IF(OFFSET('Sanitation Data'!$H$28,0,10*ROW('Sanitation Data'!H76))="","",OFFSET('Sanitation Data'!$H$28,0,10*ROW('Sanitation Data'!H76)))</f>
        <v/>
      </c>
      <c r="DF82" s="262" t="str">
        <f ca="true">+IF(OFFSET('Sanitation Data'!$H$29,0,10*ROW('Sanitation Data'!H76))="","",OFFSET('Sanitation Data'!$H$29,0,10*ROW('Sanitation Data'!H76)))</f>
        <v/>
      </c>
      <c r="DG82" s="262" t="str">
        <f ca="true">+IF(OFFSET('Sanitation Data'!$H$30,0,10*ROW('Sanitation Data'!H76))="","",OFFSET('Sanitation Data'!$H$30,0,10*ROW('Sanitation Data'!H76)))</f>
        <v/>
      </c>
      <c r="DH82" s="262" t="str">
        <f ca="true">+IF(OFFSET('Sanitation Data'!$H$31,0,10*ROW('Sanitation Data'!H76))="","",OFFSET('Sanitation Data'!$H$31,0,10*ROW('Sanitation Data'!H76)))</f>
        <v/>
      </c>
      <c r="DI82" s="262" t="str">
        <f ca="true">+IF(OFFSET('Sanitation Data'!$H$32,0,10*ROW('Sanitation Data'!H76))="","",OFFSET('Sanitation Data'!$H$32,0,10*ROW('Sanitation Data'!H76)))</f>
        <v/>
      </c>
      <c r="DJ82" s="262" t="str">
        <f ca="true">+IF(OFFSET('Sanitation Data'!$I$28,0,10*ROW('Sanitation Data'!I76))="","",OFFSET('Sanitation Data'!$I$28,0,10*ROW('Sanitation Data'!I76)))</f>
        <v/>
      </c>
      <c r="DK82" s="262" t="str">
        <f ca="true">+IF(OFFSET('Sanitation Data'!$I$29,0,10*ROW('Sanitation Data'!I76))="","",OFFSET('Sanitation Data'!$I$29,0,10*ROW('Sanitation Data'!I76)))</f>
        <v/>
      </c>
      <c r="DL82" s="262" t="str">
        <f ca="true">+IF(OFFSET('Sanitation Data'!$I$30,0,10*ROW('Sanitation Data'!I76))="","",OFFSET('Sanitation Data'!$I$30,0,10*ROW('Sanitation Data'!I76)))</f>
        <v/>
      </c>
      <c r="DM82" s="262" t="str">
        <f ca="true">+IF(OFFSET('Sanitation Data'!$I$31,0,10*ROW('Sanitation Data'!I76))="","",OFFSET('Sanitation Data'!$I$31,0,10*ROW('Sanitation Data'!I76)))</f>
        <v/>
      </c>
      <c r="DN82" s="262" t="str">
        <f ca="true">+IF(OFFSET('Sanitation Data'!$I$32,0,10*ROW('Sanitation Data'!I76))="","",OFFSET('Sanitation Data'!$I$32,0,10*ROW('Sanitation Data'!I76)))</f>
        <v/>
      </c>
      <c r="DO82" s="262" t="str">
        <f ca="true">+IF(OFFSET('Hygiene Data'!$D$11,0,10*ROW('Hygiene Data'!D76))="","",OFFSET('Hygiene Data'!$D$11,0,10*ROW('Hygiene Data'!D76)))</f>
        <v/>
      </c>
      <c r="DP82" s="262" t="str">
        <f ca="true">+IF(OFFSET('Hygiene Data'!$D$12,0,10*ROW('Hygiene Data'!D76))="","",OFFSET('Hygiene Data'!$D$12,0,10*ROW('Hygiene Data'!D76)))</f>
        <v/>
      </c>
      <c r="DQ82" s="262" t="str">
        <f ca="true">+IF(OFFSET('Hygiene Data'!$D$13,0,10*ROW('Hygiene Data'!D76))="","",OFFSET('Hygiene Data'!$D$13,0,10*ROW('Hygiene Data'!D76)))</f>
        <v/>
      </c>
      <c r="DR82" s="262" t="str">
        <f ca="true">+IF(OFFSET('Hygiene Data'!$E$11,0,10*ROW('Hygiene Data'!E76))="","",OFFSET('Hygiene Data'!$E$11,0,10*ROW('Hygiene Data'!E76)))</f>
        <v/>
      </c>
      <c r="DS82" s="262" t="str">
        <f ca="true">+IF(OFFSET('Hygiene Data'!$E$12,0,10*ROW('Hygiene Data'!E76))="","",OFFSET('Hygiene Data'!$E$12,0,10*ROW('Hygiene Data'!E76)))</f>
        <v/>
      </c>
      <c r="DT82" s="262" t="str">
        <f ca="true">+IF(OFFSET('Hygiene Data'!$E$13,0,10*ROW('Hygiene Data'!E76))="","",OFFSET('Hygiene Data'!$E$13,0,10*ROW('Hygiene Data'!E76)))</f>
        <v/>
      </c>
      <c r="DU82" s="262" t="str">
        <f ca="true">+IF(OFFSET('Hygiene Data'!$F$11,0,10*ROW('Hygiene Data'!F76))="","",OFFSET('Hygiene Data'!$F$11,0,10*ROW('Hygiene Data'!F76)))</f>
        <v/>
      </c>
      <c r="DV82" s="262" t="str">
        <f ca="true">+IF(OFFSET('Hygiene Data'!$F$12,0,10*ROW('Hygiene Data'!F76))="","",OFFSET('Hygiene Data'!$F$12,0,10*ROW('Hygiene Data'!F76)))</f>
        <v/>
      </c>
      <c r="DW82" s="262" t="str">
        <f ca="true">+IF(OFFSET('Hygiene Data'!$F$13,0,10*ROW('Hygiene Data'!F76))="","",OFFSET('Hygiene Data'!$F$13,0,10*ROW('Hygiene Data'!F76)))</f>
        <v/>
      </c>
      <c r="DX82" s="262" t="str">
        <f ca="true">+IF(OFFSET('Hygiene Data'!$G$11,0,10*ROW('Hygiene Data'!G76))="","",OFFSET('Hygiene Data'!$G$11,0,10*ROW('Hygiene Data'!G76)))</f>
        <v/>
      </c>
      <c r="DY82" s="262" t="str">
        <f ca="true">+IF(OFFSET('Hygiene Data'!$G$12,0,10*ROW('Hygiene Data'!G76))="","",OFFSET('Hygiene Data'!$G$12,0,10*ROW('Hygiene Data'!G76)))</f>
        <v/>
      </c>
      <c r="DZ82" s="262" t="str">
        <f ca="true">+IF(OFFSET('Hygiene Data'!$G$13,0,10*ROW('Hygiene Data'!G76))="","",OFFSET('Hygiene Data'!$G$13,0,10*ROW('Hygiene Data'!G76)))</f>
        <v/>
      </c>
      <c r="EA82" s="262" t="str">
        <f ca="true">+IF(OFFSET('Hygiene Data'!$H$11,0,10*ROW('Hygiene Data'!H76))="","",OFFSET('Hygiene Data'!$H$11,0,10*ROW('Hygiene Data'!H76)))</f>
        <v/>
      </c>
      <c r="EB82" s="262" t="str">
        <f ca="true">+IF(OFFSET('Hygiene Data'!$H$12,0,10*ROW('Hygiene Data'!H76))="","",OFFSET('Hygiene Data'!$H$12,0,10*ROW('Hygiene Data'!H76)))</f>
        <v/>
      </c>
      <c r="EC82" s="262" t="str">
        <f ca="true">+IF(OFFSET('Hygiene Data'!$H$13,0,10*ROW('Hygiene Data'!H76))="","",OFFSET('Hygiene Data'!$H$13,0,10*ROW('Hygiene Data'!H76)))</f>
        <v/>
      </c>
      <c r="ED82" s="262" t="str">
        <f ca="true">+IF(OFFSET('Hygiene Data'!$I$11,0,10*ROW('Hygiene Data'!I76))="","",OFFSET('Hygiene Data'!$I$11,0,10*ROW('Hygiene Data'!I76)))</f>
        <v/>
      </c>
      <c r="EE82" s="262" t="str">
        <f ca="true">+IF(OFFSET('Hygiene Data'!$I$12,0,10*ROW('Hygiene Data'!I76))="","",OFFSET('Hygiene Data'!$I$12,0,10*ROW('Hygiene Data'!I76)))</f>
        <v/>
      </c>
      <c r="EF82" s="262"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8"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2"/>
      <c r="BS83" s="262" t="str">
        <f ca="true">+IF(OFFSET('Water Data'!$D$27,0,10*ROW('Water Data'!D77))="","",OFFSET('Water Data'!$D$27,0,10*ROW('Water Data'!D77)))</f>
        <v/>
      </c>
      <c r="BT83" s="262" t="str">
        <f ca="true">+IF(OFFSET('Water Data'!$D$28,0,10*ROW('Water Data'!D77))="","",OFFSET('Water Data'!$D$28,0,10*ROW('Water Data'!D77)))</f>
        <v/>
      </c>
      <c r="BU83" s="262" t="str">
        <f ca="true">+IF(OFFSET('Water Data'!$D$29,0,10*ROW('Water Data'!D77))="","",OFFSET('Water Data'!$D$29,0,10*ROW('Water Data'!D77)))</f>
        <v/>
      </c>
      <c r="BV83" s="262" t="str">
        <f ca="true">+IF(OFFSET('Water Data'!$E$27,0,10*ROW('Water Data'!E77))="","",OFFSET('Water Data'!$E$27,0,10*ROW('Water Data'!E77)))</f>
        <v/>
      </c>
      <c r="BW83" s="262" t="str">
        <f ca="true">+IF(OFFSET('Water Data'!$E$28,0,10*ROW('Water Data'!E77))="","",OFFSET('Water Data'!$E$28,0,10*ROW('Water Data'!E77)))</f>
        <v/>
      </c>
      <c r="BX83" s="262" t="str">
        <f ca="true">+IF(OFFSET('Water Data'!$E$29,0,10*ROW('Water Data'!E77))="","",OFFSET('Water Data'!$E$29,0,10*ROW('Water Data'!E77)))</f>
        <v/>
      </c>
      <c r="BY83" s="262" t="str">
        <f ca="true">+IF(OFFSET('Water Data'!$F$27,0,10*ROW('Water Data'!F77))="","",OFFSET('Water Data'!$F$27,0,10*ROW('Water Data'!F77)))</f>
        <v/>
      </c>
      <c r="BZ83" s="262" t="str">
        <f ca="true">+IF(OFFSET('Water Data'!$F$28,0,10*ROW('Water Data'!F77))="","",OFFSET('Water Data'!$F$28,0,10*ROW('Water Data'!F77)))</f>
        <v/>
      </c>
      <c r="CA83" s="262" t="str">
        <f ca="true">+IF(OFFSET('Water Data'!$F$29,0,10*ROW('Water Data'!F77))="","",OFFSET('Water Data'!$F$29,0,10*ROW('Water Data'!F77)))</f>
        <v/>
      </c>
      <c r="CB83" s="262" t="str">
        <f ca="true">+IF(OFFSET('Water Data'!$G$27,0,10*ROW('Water Data'!G77))="","",OFFSET('Water Data'!$G$27,0,10*ROW('Water Data'!G77)))</f>
        <v/>
      </c>
      <c r="CC83" s="262" t="str">
        <f ca="true">+IF(OFFSET('Water Data'!$G$28,0,10*ROW('Water Data'!G77))="","",OFFSET('Water Data'!$G$28,0,10*ROW('Water Data'!G77)))</f>
        <v/>
      </c>
      <c r="CD83" s="262" t="str">
        <f ca="true">+IF(OFFSET('Water Data'!$G$29,0,10*ROW('Water Data'!G77))="","",OFFSET('Water Data'!$G$29,0,10*ROW('Water Data'!G77)))</f>
        <v/>
      </c>
      <c r="CE83" s="262" t="str">
        <f ca="true">+IF(OFFSET('Water Data'!$H$27,0,10*ROW('Water Data'!H77))="","",OFFSET('Water Data'!$H$27,0,10*ROW('Water Data'!H77)))</f>
        <v/>
      </c>
      <c r="CF83" s="262" t="str">
        <f ca="true">+IF(OFFSET('Water Data'!$H$28,0,10*ROW('Water Data'!H77))="","",OFFSET('Water Data'!$H$28,0,10*ROW('Water Data'!H77)))</f>
        <v/>
      </c>
      <c r="CG83" s="262" t="str">
        <f ca="true">+IF(OFFSET('Water Data'!$H$29,0,10*ROW('Water Data'!H77))="","",OFFSET('Water Data'!$H$29,0,10*ROW('Water Data'!H77)))</f>
        <v/>
      </c>
      <c r="CH83" s="262" t="str">
        <f ca="true">+IF(OFFSET('Water Data'!$I$27,0,10*ROW('Water Data'!I77))="","",OFFSET('Water Data'!$I$27,0,10*ROW('Water Data'!I77)))</f>
        <v/>
      </c>
      <c r="CI83" s="262" t="str">
        <f ca="true">+IF(OFFSET('Water Data'!$I$28,0,10*ROW('Water Data'!I77))="","",OFFSET('Water Data'!$I$28,0,10*ROW('Water Data'!I77)))</f>
        <v/>
      </c>
      <c r="CJ83" s="262" t="str">
        <f ca="true">+IF(OFFSET('Water Data'!$I$29,0,10*ROW('Water Data'!I77))="","",OFFSET('Water Data'!$I$29,0,10*ROW('Water Data'!I77)))</f>
        <v/>
      </c>
      <c r="CK83" s="262" t="str">
        <f ca="true">+IF(OFFSET('Sanitation Data'!$D$28,0,10*ROW('Sanitation Data'!D77))="","",OFFSET('Sanitation Data'!$D$28,0,10*ROW('Sanitation Data'!D77)))</f>
        <v/>
      </c>
      <c r="CL83" s="262" t="str">
        <f ca="true">+IF(OFFSET('Sanitation Data'!$D$29,0,10*ROW('Sanitation Data'!D77))="","",OFFSET('Sanitation Data'!$D$29,0,10*ROW('Sanitation Data'!D77)))</f>
        <v/>
      </c>
      <c r="CM83" s="262" t="str">
        <f ca="true">+IF(OFFSET('Sanitation Data'!$D$30,0,10*ROW('Sanitation Data'!D77))="","",OFFSET('Sanitation Data'!$D$30,0,10*ROW('Sanitation Data'!D77)))</f>
        <v/>
      </c>
      <c r="CN83" s="262" t="str">
        <f ca="true">+IF(OFFSET('Sanitation Data'!$D$31,0,10*ROW('Sanitation Data'!D77))="","",OFFSET('Sanitation Data'!$D$31,0,10*ROW('Sanitation Data'!D77)))</f>
        <v/>
      </c>
      <c r="CO83" s="262" t="str">
        <f ca="true">+IF(OFFSET('Sanitation Data'!$D$32,0,10*ROW('Sanitation Data'!D77))="","",OFFSET('Sanitation Data'!$D$32,0,10*ROW('Sanitation Data'!D77)))</f>
        <v/>
      </c>
      <c r="CP83" s="262" t="str">
        <f ca="true">+IF(OFFSET('Sanitation Data'!$E$28,0,10*ROW('Sanitation Data'!E77))="","",OFFSET('Sanitation Data'!$E$28,0,10*ROW('Sanitation Data'!E77)))</f>
        <v/>
      </c>
      <c r="CQ83" s="262" t="str">
        <f ca="true">+IF(OFFSET('Sanitation Data'!$E$29,0,10*ROW('Sanitation Data'!E77))="","",OFFSET('Sanitation Data'!$E$29,0,10*ROW('Sanitation Data'!E77)))</f>
        <v/>
      </c>
      <c r="CR83" s="262" t="str">
        <f ca="true">+IF(OFFSET('Sanitation Data'!$E$30,0,10*ROW('Sanitation Data'!E77))="","",OFFSET('Sanitation Data'!$E$30,0,10*ROW('Sanitation Data'!E77)))</f>
        <v/>
      </c>
      <c r="CS83" s="262" t="str">
        <f ca="true">+IF(OFFSET('Sanitation Data'!$E$31,0,10*ROW('Sanitation Data'!E77))="","",OFFSET('Sanitation Data'!$E$31,0,10*ROW('Sanitation Data'!E77)))</f>
        <v/>
      </c>
      <c r="CT83" s="262" t="str">
        <f ca="true">+IF(OFFSET('Sanitation Data'!$E$32,0,10*ROW('Sanitation Data'!E77))="","",OFFSET('Sanitation Data'!$E$32,0,10*ROW('Sanitation Data'!E77)))</f>
        <v/>
      </c>
      <c r="CU83" s="262" t="str">
        <f ca="true">+IF(OFFSET('Sanitation Data'!$F$28,0,10*ROW('Sanitation Data'!F77))="","",OFFSET('Sanitation Data'!$F$28,0,10*ROW('Sanitation Data'!F77)))</f>
        <v/>
      </c>
      <c r="CV83" s="262" t="str">
        <f ca="true">+IF(OFFSET('Sanitation Data'!$F$29,0,10*ROW('Sanitation Data'!F77))="","",OFFSET('Sanitation Data'!$F$29,0,10*ROW('Sanitation Data'!F77)))</f>
        <v/>
      </c>
      <c r="CW83" s="262" t="str">
        <f ca="true">+IF(OFFSET('Sanitation Data'!$F$30,0,10*ROW('Sanitation Data'!F77))="","",OFFSET('Sanitation Data'!$F$30,0,10*ROW('Sanitation Data'!F77)))</f>
        <v/>
      </c>
      <c r="CX83" s="262" t="str">
        <f ca="true">+IF(OFFSET('Sanitation Data'!$F$31,0,10*ROW('Sanitation Data'!F77))="","",OFFSET('Sanitation Data'!$F$31,0,10*ROW('Sanitation Data'!F77)))</f>
        <v/>
      </c>
      <c r="CY83" s="262" t="str">
        <f ca="true">+IF(OFFSET('Sanitation Data'!$F$32,0,10*ROW('Sanitation Data'!F77))="","",OFFSET('Sanitation Data'!$F$32,0,10*ROW('Sanitation Data'!F77)))</f>
        <v/>
      </c>
      <c r="CZ83" s="262" t="str">
        <f ca="true">+IF(OFFSET('Sanitation Data'!$G$28,0,10*ROW('Sanitation Data'!G77))="","",OFFSET('Sanitation Data'!$G$28,0,10*ROW('Sanitation Data'!G77)))</f>
        <v/>
      </c>
      <c r="DA83" s="262" t="str">
        <f ca="true">+IF(OFFSET('Sanitation Data'!$G$29,0,10*ROW('Sanitation Data'!G77))="","",OFFSET('Sanitation Data'!$G$29,0,10*ROW('Sanitation Data'!G77)))</f>
        <v/>
      </c>
      <c r="DB83" s="262" t="str">
        <f ca="true">+IF(OFFSET('Sanitation Data'!$G$30,0,10*ROW('Sanitation Data'!G77))="","",OFFSET('Sanitation Data'!$G$30,0,10*ROW('Sanitation Data'!G77)))</f>
        <v/>
      </c>
      <c r="DC83" s="262" t="str">
        <f ca="true">+IF(OFFSET('Sanitation Data'!$G$31,0,10*ROW('Sanitation Data'!G77))="","",OFFSET('Sanitation Data'!$G$31,0,10*ROW('Sanitation Data'!G77)))</f>
        <v/>
      </c>
      <c r="DD83" s="262" t="str">
        <f ca="true">+IF(OFFSET('Sanitation Data'!$G$32,0,10*ROW('Sanitation Data'!G77))="","",OFFSET('Sanitation Data'!$G$32,0,10*ROW('Sanitation Data'!G77)))</f>
        <v/>
      </c>
      <c r="DE83" s="262" t="str">
        <f ca="true">+IF(OFFSET('Sanitation Data'!$H$28,0,10*ROW('Sanitation Data'!H77))="","",OFFSET('Sanitation Data'!$H$28,0,10*ROW('Sanitation Data'!H77)))</f>
        <v/>
      </c>
      <c r="DF83" s="262" t="str">
        <f ca="true">+IF(OFFSET('Sanitation Data'!$H$29,0,10*ROW('Sanitation Data'!H77))="","",OFFSET('Sanitation Data'!$H$29,0,10*ROW('Sanitation Data'!H77)))</f>
        <v/>
      </c>
      <c r="DG83" s="262" t="str">
        <f ca="true">+IF(OFFSET('Sanitation Data'!$H$30,0,10*ROW('Sanitation Data'!H77))="","",OFFSET('Sanitation Data'!$H$30,0,10*ROW('Sanitation Data'!H77)))</f>
        <v/>
      </c>
      <c r="DH83" s="262" t="str">
        <f ca="true">+IF(OFFSET('Sanitation Data'!$H$31,0,10*ROW('Sanitation Data'!H77))="","",OFFSET('Sanitation Data'!$H$31,0,10*ROW('Sanitation Data'!H77)))</f>
        <v/>
      </c>
      <c r="DI83" s="262" t="str">
        <f ca="true">+IF(OFFSET('Sanitation Data'!$H$32,0,10*ROW('Sanitation Data'!H77))="","",OFFSET('Sanitation Data'!$H$32,0,10*ROW('Sanitation Data'!H77)))</f>
        <v/>
      </c>
      <c r="DJ83" s="262" t="str">
        <f ca="true">+IF(OFFSET('Sanitation Data'!$I$28,0,10*ROW('Sanitation Data'!I77))="","",OFFSET('Sanitation Data'!$I$28,0,10*ROW('Sanitation Data'!I77)))</f>
        <v/>
      </c>
      <c r="DK83" s="262" t="str">
        <f ca="true">+IF(OFFSET('Sanitation Data'!$I$29,0,10*ROW('Sanitation Data'!I77))="","",OFFSET('Sanitation Data'!$I$29,0,10*ROW('Sanitation Data'!I77)))</f>
        <v/>
      </c>
      <c r="DL83" s="262" t="str">
        <f ca="true">+IF(OFFSET('Sanitation Data'!$I$30,0,10*ROW('Sanitation Data'!I77))="","",OFFSET('Sanitation Data'!$I$30,0,10*ROW('Sanitation Data'!I77)))</f>
        <v/>
      </c>
      <c r="DM83" s="262" t="str">
        <f ca="true">+IF(OFFSET('Sanitation Data'!$I$31,0,10*ROW('Sanitation Data'!I77))="","",OFFSET('Sanitation Data'!$I$31,0,10*ROW('Sanitation Data'!I77)))</f>
        <v/>
      </c>
      <c r="DN83" s="262" t="str">
        <f ca="true">+IF(OFFSET('Sanitation Data'!$I$32,0,10*ROW('Sanitation Data'!I77))="","",OFFSET('Sanitation Data'!$I$32,0,10*ROW('Sanitation Data'!I77)))</f>
        <v/>
      </c>
      <c r="DO83" s="262" t="str">
        <f ca="true">+IF(OFFSET('Hygiene Data'!$D$11,0,10*ROW('Hygiene Data'!D77))="","",OFFSET('Hygiene Data'!$D$11,0,10*ROW('Hygiene Data'!D77)))</f>
        <v/>
      </c>
      <c r="DP83" s="262" t="str">
        <f ca="true">+IF(OFFSET('Hygiene Data'!$D$12,0,10*ROW('Hygiene Data'!D77))="","",OFFSET('Hygiene Data'!$D$12,0,10*ROW('Hygiene Data'!D77)))</f>
        <v/>
      </c>
      <c r="DQ83" s="262" t="str">
        <f ca="true">+IF(OFFSET('Hygiene Data'!$D$13,0,10*ROW('Hygiene Data'!D77))="","",OFFSET('Hygiene Data'!$D$13,0,10*ROW('Hygiene Data'!D77)))</f>
        <v/>
      </c>
      <c r="DR83" s="262" t="str">
        <f ca="true">+IF(OFFSET('Hygiene Data'!$E$11,0,10*ROW('Hygiene Data'!E77))="","",OFFSET('Hygiene Data'!$E$11,0,10*ROW('Hygiene Data'!E77)))</f>
        <v/>
      </c>
      <c r="DS83" s="262" t="str">
        <f ca="true">+IF(OFFSET('Hygiene Data'!$E$12,0,10*ROW('Hygiene Data'!E77))="","",OFFSET('Hygiene Data'!$E$12,0,10*ROW('Hygiene Data'!E77)))</f>
        <v/>
      </c>
      <c r="DT83" s="262" t="str">
        <f ca="true">+IF(OFFSET('Hygiene Data'!$E$13,0,10*ROW('Hygiene Data'!E77))="","",OFFSET('Hygiene Data'!$E$13,0,10*ROW('Hygiene Data'!E77)))</f>
        <v/>
      </c>
      <c r="DU83" s="262" t="str">
        <f ca="true">+IF(OFFSET('Hygiene Data'!$F$11,0,10*ROW('Hygiene Data'!F77))="","",OFFSET('Hygiene Data'!$F$11,0,10*ROW('Hygiene Data'!F77)))</f>
        <v/>
      </c>
      <c r="DV83" s="262" t="str">
        <f ca="true">+IF(OFFSET('Hygiene Data'!$F$12,0,10*ROW('Hygiene Data'!F77))="","",OFFSET('Hygiene Data'!$F$12,0,10*ROW('Hygiene Data'!F77)))</f>
        <v/>
      </c>
      <c r="DW83" s="262" t="str">
        <f ca="true">+IF(OFFSET('Hygiene Data'!$F$13,0,10*ROW('Hygiene Data'!F77))="","",OFFSET('Hygiene Data'!$F$13,0,10*ROW('Hygiene Data'!F77)))</f>
        <v/>
      </c>
      <c r="DX83" s="262" t="str">
        <f ca="true">+IF(OFFSET('Hygiene Data'!$G$11,0,10*ROW('Hygiene Data'!G77))="","",OFFSET('Hygiene Data'!$G$11,0,10*ROW('Hygiene Data'!G77)))</f>
        <v/>
      </c>
      <c r="DY83" s="262" t="str">
        <f ca="true">+IF(OFFSET('Hygiene Data'!$G$12,0,10*ROW('Hygiene Data'!G77))="","",OFFSET('Hygiene Data'!$G$12,0,10*ROW('Hygiene Data'!G77)))</f>
        <v/>
      </c>
      <c r="DZ83" s="262" t="str">
        <f ca="true">+IF(OFFSET('Hygiene Data'!$G$13,0,10*ROW('Hygiene Data'!G77))="","",OFFSET('Hygiene Data'!$G$13,0,10*ROW('Hygiene Data'!G77)))</f>
        <v/>
      </c>
      <c r="EA83" s="262" t="str">
        <f ca="true">+IF(OFFSET('Hygiene Data'!$H$11,0,10*ROW('Hygiene Data'!H77))="","",OFFSET('Hygiene Data'!$H$11,0,10*ROW('Hygiene Data'!H77)))</f>
        <v/>
      </c>
      <c r="EB83" s="262" t="str">
        <f ca="true">+IF(OFFSET('Hygiene Data'!$H$12,0,10*ROW('Hygiene Data'!H77))="","",OFFSET('Hygiene Data'!$H$12,0,10*ROW('Hygiene Data'!H77)))</f>
        <v/>
      </c>
      <c r="EC83" s="262" t="str">
        <f ca="true">+IF(OFFSET('Hygiene Data'!$H$13,0,10*ROW('Hygiene Data'!H77))="","",OFFSET('Hygiene Data'!$H$13,0,10*ROW('Hygiene Data'!H77)))</f>
        <v/>
      </c>
      <c r="ED83" s="262" t="str">
        <f ca="true">+IF(OFFSET('Hygiene Data'!$I$11,0,10*ROW('Hygiene Data'!I77))="","",OFFSET('Hygiene Data'!$I$11,0,10*ROW('Hygiene Data'!I77)))</f>
        <v/>
      </c>
      <c r="EE83" s="262" t="str">
        <f ca="true">+IF(OFFSET('Hygiene Data'!$I$12,0,10*ROW('Hygiene Data'!I77))="","",OFFSET('Hygiene Data'!$I$12,0,10*ROW('Hygiene Data'!I77)))</f>
        <v/>
      </c>
      <c r="EF83" s="262"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8"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2"/>
      <c r="BS84" s="262" t="str">
        <f ca="true">+IF(OFFSET('Water Data'!$D$27,0,10*ROW('Water Data'!D78))="","",OFFSET('Water Data'!$D$27,0,10*ROW('Water Data'!D78)))</f>
        <v/>
      </c>
      <c r="BT84" s="262" t="str">
        <f ca="true">+IF(OFFSET('Water Data'!$D$28,0,10*ROW('Water Data'!D78))="","",OFFSET('Water Data'!$D$28,0,10*ROW('Water Data'!D78)))</f>
        <v/>
      </c>
      <c r="BU84" s="262" t="str">
        <f ca="true">+IF(OFFSET('Water Data'!$D$29,0,10*ROW('Water Data'!D78))="","",OFFSET('Water Data'!$D$29,0,10*ROW('Water Data'!D78)))</f>
        <v/>
      </c>
      <c r="BV84" s="262" t="str">
        <f ca="true">+IF(OFFSET('Water Data'!$E$27,0,10*ROW('Water Data'!E78))="","",OFFSET('Water Data'!$E$27,0,10*ROW('Water Data'!E78)))</f>
        <v/>
      </c>
      <c r="BW84" s="262" t="str">
        <f ca="true">+IF(OFFSET('Water Data'!$E$28,0,10*ROW('Water Data'!E78))="","",OFFSET('Water Data'!$E$28,0,10*ROW('Water Data'!E78)))</f>
        <v/>
      </c>
      <c r="BX84" s="262" t="str">
        <f ca="true">+IF(OFFSET('Water Data'!$E$29,0,10*ROW('Water Data'!E78))="","",OFFSET('Water Data'!$E$29,0,10*ROW('Water Data'!E78)))</f>
        <v/>
      </c>
      <c r="BY84" s="262" t="str">
        <f ca="true">+IF(OFFSET('Water Data'!$F$27,0,10*ROW('Water Data'!F78))="","",OFFSET('Water Data'!$F$27,0,10*ROW('Water Data'!F78)))</f>
        <v/>
      </c>
      <c r="BZ84" s="262" t="str">
        <f ca="true">+IF(OFFSET('Water Data'!$F$28,0,10*ROW('Water Data'!F78))="","",OFFSET('Water Data'!$F$28,0,10*ROW('Water Data'!F78)))</f>
        <v/>
      </c>
      <c r="CA84" s="262" t="str">
        <f ca="true">+IF(OFFSET('Water Data'!$F$29,0,10*ROW('Water Data'!F78))="","",OFFSET('Water Data'!$F$29,0,10*ROW('Water Data'!F78)))</f>
        <v/>
      </c>
      <c r="CB84" s="262" t="str">
        <f ca="true">+IF(OFFSET('Water Data'!$G$27,0,10*ROW('Water Data'!G78))="","",OFFSET('Water Data'!$G$27,0,10*ROW('Water Data'!G78)))</f>
        <v/>
      </c>
      <c r="CC84" s="262" t="str">
        <f ca="true">+IF(OFFSET('Water Data'!$G$28,0,10*ROW('Water Data'!G78))="","",OFFSET('Water Data'!$G$28,0,10*ROW('Water Data'!G78)))</f>
        <v/>
      </c>
      <c r="CD84" s="262" t="str">
        <f ca="true">+IF(OFFSET('Water Data'!$G$29,0,10*ROW('Water Data'!G78))="","",OFFSET('Water Data'!$G$29,0,10*ROW('Water Data'!G78)))</f>
        <v/>
      </c>
      <c r="CE84" s="262" t="str">
        <f ca="true">+IF(OFFSET('Water Data'!$H$27,0,10*ROW('Water Data'!H78))="","",OFFSET('Water Data'!$H$27,0,10*ROW('Water Data'!H78)))</f>
        <v/>
      </c>
      <c r="CF84" s="262" t="str">
        <f ca="true">+IF(OFFSET('Water Data'!$H$28,0,10*ROW('Water Data'!H78))="","",OFFSET('Water Data'!$H$28,0,10*ROW('Water Data'!H78)))</f>
        <v/>
      </c>
      <c r="CG84" s="262" t="str">
        <f ca="true">+IF(OFFSET('Water Data'!$H$29,0,10*ROW('Water Data'!H78))="","",OFFSET('Water Data'!$H$29,0,10*ROW('Water Data'!H78)))</f>
        <v/>
      </c>
      <c r="CH84" s="262" t="str">
        <f ca="true">+IF(OFFSET('Water Data'!$I$27,0,10*ROW('Water Data'!I78))="","",OFFSET('Water Data'!$I$27,0,10*ROW('Water Data'!I78)))</f>
        <v/>
      </c>
      <c r="CI84" s="262" t="str">
        <f ca="true">+IF(OFFSET('Water Data'!$I$28,0,10*ROW('Water Data'!I78))="","",OFFSET('Water Data'!$I$28,0,10*ROW('Water Data'!I78)))</f>
        <v/>
      </c>
      <c r="CJ84" s="262" t="str">
        <f ca="true">+IF(OFFSET('Water Data'!$I$29,0,10*ROW('Water Data'!I78))="","",OFFSET('Water Data'!$I$29,0,10*ROW('Water Data'!I78)))</f>
        <v/>
      </c>
      <c r="CK84" s="262" t="str">
        <f ca="true">+IF(OFFSET('Sanitation Data'!$D$28,0,10*ROW('Sanitation Data'!D78))="","",OFFSET('Sanitation Data'!$D$28,0,10*ROW('Sanitation Data'!D78)))</f>
        <v/>
      </c>
      <c r="CL84" s="262" t="str">
        <f ca="true">+IF(OFFSET('Sanitation Data'!$D$29,0,10*ROW('Sanitation Data'!D78))="","",OFFSET('Sanitation Data'!$D$29,0,10*ROW('Sanitation Data'!D78)))</f>
        <v/>
      </c>
      <c r="CM84" s="262" t="str">
        <f ca="true">+IF(OFFSET('Sanitation Data'!$D$30,0,10*ROW('Sanitation Data'!D78))="","",OFFSET('Sanitation Data'!$D$30,0,10*ROW('Sanitation Data'!D78)))</f>
        <v/>
      </c>
      <c r="CN84" s="262" t="str">
        <f ca="true">+IF(OFFSET('Sanitation Data'!$D$31,0,10*ROW('Sanitation Data'!D78))="","",OFFSET('Sanitation Data'!$D$31,0,10*ROW('Sanitation Data'!D78)))</f>
        <v/>
      </c>
      <c r="CO84" s="262" t="str">
        <f ca="true">+IF(OFFSET('Sanitation Data'!$D$32,0,10*ROW('Sanitation Data'!D78))="","",OFFSET('Sanitation Data'!$D$32,0,10*ROW('Sanitation Data'!D78)))</f>
        <v/>
      </c>
      <c r="CP84" s="262" t="str">
        <f ca="true">+IF(OFFSET('Sanitation Data'!$E$28,0,10*ROW('Sanitation Data'!E78))="","",OFFSET('Sanitation Data'!$E$28,0,10*ROW('Sanitation Data'!E78)))</f>
        <v/>
      </c>
      <c r="CQ84" s="262" t="str">
        <f ca="true">+IF(OFFSET('Sanitation Data'!$E$29,0,10*ROW('Sanitation Data'!E78))="","",OFFSET('Sanitation Data'!$E$29,0,10*ROW('Sanitation Data'!E78)))</f>
        <v/>
      </c>
      <c r="CR84" s="262" t="str">
        <f ca="true">+IF(OFFSET('Sanitation Data'!$E$30,0,10*ROW('Sanitation Data'!E78))="","",OFFSET('Sanitation Data'!$E$30,0,10*ROW('Sanitation Data'!E78)))</f>
        <v/>
      </c>
      <c r="CS84" s="262" t="str">
        <f ca="true">+IF(OFFSET('Sanitation Data'!$E$31,0,10*ROW('Sanitation Data'!E78))="","",OFFSET('Sanitation Data'!$E$31,0,10*ROW('Sanitation Data'!E78)))</f>
        <v/>
      </c>
      <c r="CT84" s="262" t="str">
        <f ca="true">+IF(OFFSET('Sanitation Data'!$E$32,0,10*ROW('Sanitation Data'!E78))="","",OFFSET('Sanitation Data'!$E$32,0,10*ROW('Sanitation Data'!E78)))</f>
        <v/>
      </c>
      <c r="CU84" s="262" t="str">
        <f ca="true">+IF(OFFSET('Sanitation Data'!$F$28,0,10*ROW('Sanitation Data'!F78))="","",OFFSET('Sanitation Data'!$F$28,0,10*ROW('Sanitation Data'!F78)))</f>
        <v/>
      </c>
      <c r="CV84" s="262" t="str">
        <f ca="true">+IF(OFFSET('Sanitation Data'!$F$29,0,10*ROW('Sanitation Data'!F78))="","",OFFSET('Sanitation Data'!$F$29,0,10*ROW('Sanitation Data'!F78)))</f>
        <v/>
      </c>
      <c r="CW84" s="262" t="str">
        <f ca="true">+IF(OFFSET('Sanitation Data'!$F$30,0,10*ROW('Sanitation Data'!F78))="","",OFFSET('Sanitation Data'!$F$30,0,10*ROW('Sanitation Data'!F78)))</f>
        <v/>
      </c>
      <c r="CX84" s="262" t="str">
        <f ca="true">+IF(OFFSET('Sanitation Data'!$F$31,0,10*ROW('Sanitation Data'!F78))="","",OFFSET('Sanitation Data'!$F$31,0,10*ROW('Sanitation Data'!F78)))</f>
        <v/>
      </c>
      <c r="CY84" s="262" t="str">
        <f ca="true">+IF(OFFSET('Sanitation Data'!$F$32,0,10*ROW('Sanitation Data'!F78))="","",OFFSET('Sanitation Data'!$F$32,0,10*ROW('Sanitation Data'!F78)))</f>
        <v/>
      </c>
      <c r="CZ84" s="262" t="str">
        <f ca="true">+IF(OFFSET('Sanitation Data'!$G$28,0,10*ROW('Sanitation Data'!G78))="","",OFFSET('Sanitation Data'!$G$28,0,10*ROW('Sanitation Data'!G78)))</f>
        <v/>
      </c>
      <c r="DA84" s="262" t="str">
        <f ca="true">+IF(OFFSET('Sanitation Data'!$G$29,0,10*ROW('Sanitation Data'!G78))="","",OFFSET('Sanitation Data'!$G$29,0,10*ROW('Sanitation Data'!G78)))</f>
        <v/>
      </c>
      <c r="DB84" s="262" t="str">
        <f ca="true">+IF(OFFSET('Sanitation Data'!$G$30,0,10*ROW('Sanitation Data'!G78))="","",OFFSET('Sanitation Data'!$G$30,0,10*ROW('Sanitation Data'!G78)))</f>
        <v/>
      </c>
      <c r="DC84" s="262" t="str">
        <f ca="true">+IF(OFFSET('Sanitation Data'!$G$31,0,10*ROW('Sanitation Data'!G78))="","",OFFSET('Sanitation Data'!$G$31,0,10*ROW('Sanitation Data'!G78)))</f>
        <v/>
      </c>
      <c r="DD84" s="262" t="str">
        <f ca="true">+IF(OFFSET('Sanitation Data'!$G$32,0,10*ROW('Sanitation Data'!G78))="","",OFFSET('Sanitation Data'!$G$32,0,10*ROW('Sanitation Data'!G78)))</f>
        <v/>
      </c>
      <c r="DE84" s="262" t="str">
        <f ca="true">+IF(OFFSET('Sanitation Data'!$H$28,0,10*ROW('Sanitation Data'!H78))="","",OFFSET('Sanitation Data'!$H$28,0,10*ROW('Sanitation Data'!H78)))</f>
        <v/>
      </c>
      <c r="DF84" s="262" t="str">
        <f ca="true">+IF(OFFSET('Sanitation Data'!$H$29,0,10*ROW('Sanitation Data'!H78))="","",OFFSET('Sanitation Data'!$H$29,0,10*ROW('Sanitation Data'!H78)))</f>
        <v/>
      </c>
      <c r="DG84" s="262" t="str">
        <f ca="true">+IF(OFFSET('Sanitation Data'!$H$30,0,10*ROW('Sanitation Data'!H78))="","",OFFSET('Sanitation Data'!$H$30,0,10*ROW('Sanitation Data'!H78)))</f>
        <v/>
      </c>
      <c r="DH84" s="262" t="str">
        <f ca="true">+IF(OFFSET('Sanitation Data'!$H$31,0,10*ROW('Sanitation Data'!H78))="","",OFFSET('Sanitation Data'!$H$31,0,10*ROW('Sanitation Data'!H78)))</f>
        <v/>
      </c>
      <c r="DI84" s="262" t="str">
        <f ca="true">+IF(OFFSET('Sanitation Data'!$H$32,0,10*ROW('Sanitation Data'!H78))="","",OFFSET('Sanitation Data'!$H$32,0,10*ROW('Sanitation Data'!H78)))</f>
        <v/>
      </c>
      <c r="DJ84" s="262" t="str">
        <f ca="true">+IF(OFFSET('Sanitation Data'!$I$28,0,10*ROW('Sanitation Data'!I78))="","",OFFSET('Sanitation Data'!$I$28,0,10*ROW('Sanitation Data'!I78)))</f>
        <v/>
      </c>
      <c r="DK84" s="262" t="str">
        <f ca="true">+IF(OFFSET('Sanitation Data'!$I$29,0,10*ROW('Sanitation Data'!I78))="","",OFFSET('Sanitation Data'!$I$29,0,10*ROW('Sanitation Data'!I78)))</f>
        <v/>
      </c>
      <c r="DL84" s="262" t="str">
        <f ca="true">+IF(OFFSET('Sanitation Data'!$I$30,0,10*ROW('Sanitation Data'!I78))="","",OFFSET('Sanitation Data'!$I$30,0,10*ROW('Sanitation Data'!I78)))</f>
        <v/>
      </c>
      <c r="DM84" s="262" t="str">
        <f ca="true">+IF(OFFSET('Sanitation Data'!$I$31,0,10*ROW('Sanitation Data'!I78))="","",OFFSET('Sanitation Data'!$I$31,0,10*ROW('Sanitation Data'!I78)))</f>
        <v/>
      </c>
      <c r="DN84" s="262" t="str">
        <f ca="true">+IF(OFFSET('Sanitation Data'!$I$32,0,10*ROW('Sanitation Data'!I78))="","",OFFSET('Sanitation Data'!$I$32,0,10*ROW('Sanitation Data'!I78)))</f>
        <v/>
      </c>
      <c r="DO84" s="262" t="str">
        <f ca="true">+IF(OFFSET('Hygiene Data'!$D$11,0,10*ROW('Hygiene Data'!D78))="","",OFFSET('Hygiene Data'!$D$11,0,10*ROW('Hygiene Data'!D78)))</f>
        <v/>
      </c>
      <c r="DP84" s="262" t="str">
        <f ca="true">+IF(OFFSET('Hygiene Data'!$D$12,0,10*ROW('Hygiene Data'!D78))="","",OFFSET('Hygiene Data'!$D$12,0,10*ROW('Hygiene Data'!D78)))</f>
        <v/>
      </c>
      <c r="DQ84" s="262" t="str">
        <f ca="true">+IF(OFFSET('Hygiene Data'!$D$13,0,10*ROW('Hygiene Data'!D78))="","",OFFSET('Hygiene Data'!$D$13,0,10*ROW('Hygiene Data'!D78)))</f>
        <v/>
      </c>
      <c r="DR84" s="262" t="str">
        <f ca="true">+IF(OFFSET('Hygiene Data'!$E$11,0,10*ROW('Hygiene Data'!E78))="","",OFFSET('Hygiene Data'!$E$11,0,10*ROW('Hygiene Data'!E78)))</f>
        <v/>
      </c>
      <c r="DS84" s="262" t="str">
        <f ca="true">+IF(OFFSET('Hygiene Data'!$E$12,0,10*ROW('Hygiene Data'!E78))="","",OFFSET('Hygiene Data'!$E$12,0,10*ROW('Hygiene Data'!E78)))</f>
        <v/>
      </c>
      <c r="DT84" s="262" t="str">
        <f ca="true">+IF(OFFSET('Hygiene Data'!$E$13,0,10*ROW('Hygiene Data'!E78))="","",OFFSET('Hygiene Data'!$E$13,0,10*ROW('Hygiene Data'!E78)))</f>
        <v/>
      </c>
      <c r="DU84" s="262" t="str">
        <f ca="true">+IF(OFFSET('Hygiene Data'!$F$11,0,10*ROW('Hygiene Data'!F78))="","",OFFSET('Hygiene Data'!$F$11,0,10*ROW('Hygiene Data'!F78)))</f>
        <v/>
      </c>
      <c r="DV84" s="262" t="str">
        <f ca="true">+IF(OFFSET('Hygiene Data'!$F$12,0,10*ROW('Hygiene Data'!F78))="","",OFFSET('Hygiene Data'!$F$12,0,10*ROW('Hygiene Data'!F78)))</f>
        <v/>
      </c>
      <c r="DW84" s="262" t="str">
        <f ca="true">+IF(OFFSET('Hygiene Data'!$F$13,0,10*ROW('Hygiene Data'!F78))="","",OFFSET('Hygiene Data'!$F$13,0,10*ROW('Hygiene Data'!F78)))</f>
        <v/>
      </c>
      <c r="DX84" s="262" t="str">
        <f ca="true">+IF(OFFSET('Hygiene Data'!$G$11,0,10*ROW('Hygiene Data'!G78))="","",OFFSET('Hygiene Data'!$G$11,0,10*ROW('Hygiene Data'!G78)))</f>
        <v/>
      </c>
      <c r="DY84" s="262" t="str">
        <f ca="true">+IF(OFFSET('Hygiene Data'!$G$12,0,10*ROW('Hygiene Data'!G78))="","",OFFSET('Hygiene Data'!$G$12,0,10*ROW('Hygiene Data'!G78)))</f>
        <v/>
      </c>
      <c r="DZ84" s="262" t="str">
        <f ca="true">+IF(OFFSET('Hygiene Data'!$G$13,0,10*ROW('Hygiene Data'!G78))="","",OFFSET('Hygiene Data'!$G$13,0,10*ROW('Hygiene Data'!G78)))</f>
        <v/>
      </c>
      <c r="EA84" s="262" t="str">
        <f ca="true">+IF(OFFSET('Hygiene Data'!$H$11,0,10*ROW('Hygiene Data'!H78))="","",OFFSET('Hygiene Data'!$H$11,0,10*ROW('Hygiene Data'!H78)))</f>
        <v/>
      </c>
      <c r="EB84" s="262" t="str">
        <f ca="true">+IF(OFFSET('Hygiene Data'!$H$12,0,10*ROW('Hygiene Data'!H78))="","",OFFSET('Hygiene Data'!$H$12,0,10*ROW('Hygiene Data'!H78)))</f>
        <v/>
      </c>
      <c r="EC84" s="262" t="str">
        <f ca="true">+IF(OFFSET('Hygiene Data'!$H$13,0,10*ROW('Hygiene Data'!H78))="","",OFFSET('Hygiene Data'!$H$13,0,10*ROW('Hygiene Data'!H78)))</f>
        <v/>
      </c>
      <c r="ED84" s="262" t="str">
        <f ca="true">+IF(OFFSET('Hygiene Data'!$I$11,0,10*ROW('Hygiene Data'!I78))="","",OFFSET('Hygiene Data'!$I$11,0,10*ROW('Hygiene Data'!I78)))</f>
        <v/>
      </c>
      <c r="EE84" s="262" t="str">
        <f ca="true">+IF(OFFSET('Hygiene Data'!$I$12,0,10*ROW('Hygiene Data'!I78))="","",OFFSET('Hygiene Data'!$I$12,0,10*ROW('Hygiene Data'!I78)))</f>
        <v/>
      </c>
      <c r="EF84" s="262"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8"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2"/>
      <c r="BS85" s="262" t="str">
        <f ca="true">+IF(OFFSET('Water Data'!$D$27,0,10*ROW('Water Data'!D79))="","",OFFSET('Water Data'!$D$27,0,10*ROW('Water Data'!D79)))</f>
        <v/>
      </c>
      <c r="BT85" s="262" t="str">
        <f ca="true">+IF(OFFSET('Water Data'!$D$28,0,10*ROW('Water Data'!D79))="","",OFFSET('Water Data'!$D$28,0,10*ROW('Water Data'!D79)))</f>
        <v/>
      </c>
      <c r="BU85" s="262" t="str">
        <f ca="true">+IF(OFFSET('Water Data'!$D$29,0,10*ROW('Water Data'!D79))="","",OFFSET('Water Data'!$D$29,0,10*ROW('Water Data'!D79)))</f>
        <v/>
      </c>
      <c r="BV85" s="262" t="str">
        <f ca="true">+IF(OFFSET('Water Data'!$E$27,0,10*ROW('Water Data'!E79))="","",OFFSET('Water Data'!$E$27,0,10*ROW('Water Data'!E79)))</f>
        <v/>
      </c>
      <c r="BW85" s="262" t="str">
        <f ca="true">+IF(OFFSET('Water Data'!$E$28,0,10*ROW('Water Data'!E79))="","",OFFSET('Water Data'!$E$28,0,10*ROW('Water Data'!E79)))</f>
        <v/>
      </c>
      <c r="BX85" s="262" t="str">
        <f ca="true">+IF(OFFSET('Water Data'!$E$29,0,10*ROW('Water Data'!E79))="","",OFFSET('Water Data'!$E$29,0,10*ROW('Water Data'!E79)))</f>
        <v/>
      </c>
      <c r="BY85" s="262" t="str">
        <f ca="true">+IF(OFFSET('Water Data'!$F$27,0,10*ROW('Water Data'!F79))="","",OFFSET('Water Data'!$F$27,0,10*ROW('Water Data'!F79)))</f>
        <v/>
      </c>
      <c r="BZ85" s="262" t="str">
        <f ca="true">+IF(OFFSET('Water Data'!$F$28,0,10*ROW('Water Data'!F79))="","",OFFSET('Water Data'!$F$28,0,10*ROW('Water Data'!F79)))</f>
        <v/>
      </c>
      <c r="CA85" s="262" t="str">
        <f ca="true">+IF(OFFSET('Water Data'!$F$29,0,10*ROW('Water Data'!F79))="","",OFFSET('Water Data'!$F$29,0,10*ROW('Water Data'!F79)))</f>
        <v/>
      </c>
      <c r="CB85" s="262" t="str">
        <f ca="true">+IF(OFFSET('Water Data'!$G$27,0,10*ROW('Water Data'!G79))="","",OFFSET('Water Data'!$G$27,0,10*ROW('Water Data'!G79)))</f>
        <v/>
      </c>
      <c r="CC85" s="262" t="str">
        <f ca="true">+IF(OFFSET('Water Data'!$G$28,0,10*ROW('Water Data'!G79))="","",OFFSET('Water Data'!$G$28,0,10*ROW('Water Data'!G79)))</f>
        <v/>
      </c>
      <c r="CD85" s="262" t="str">
        <f ca="true">+IF(OFFSET('Water Data'!$G$29,0,10*ROW('Water Data'!G79))="","",OFFSET('Water Data'!$G$29,0,10*ROW('Water Data'!G79)))</f>
        <v/>
      </c>
      <c r="CE85" s="262" t="str">
        <f ca="true">+IF(OFFSET('Water Data'!$H$27,0,10*ROW('Water Data'!H79))="","",OFFSET('Water Data'!$H$27,0,10*ROW('Water Data'!H79)))</f>
        <v/>
      </c>
      <c r="CF85" s="262" t="str">
        <f ca="true">+IF(OFFSET('Water Data'!$H$28,0,10*ROW('Water Data'!H79))="","",OFFSET('Water Data'!$H$28,0,10*ROW('Water Data'!H79)))</f>
        <v/>
      </c>
      <c r="CG85" s="262" t="str">
        <f ca="true">+IF(OFFSET('Water Data'!$H$29,0,10*ROW('Water Data'!H79))="","",OFFSET('Water Data'!$H$29,0,10*ROW('Water Data'!H79)))</f>
        <v/>
      </c>
      <c r="CH85" s="262" t="str">
        <f ca="true">+IF(OFFSET('Water Data'!$I$27,0,10*ROW('Water Data'!I79))="","",OFFSET('Water Data'!$I$27,0,10*ROW('Water Data'!I79)))</f>
        <v/>
      </c>
      <c r="CI85" s="262" t="str">
        <f ca="true">+IF(OFFSET('Water Data'!$I$28,0,10*ROW('Water Data'!I79))="","",OFFSET('Water Data'!$I$28,0,10*ROW('Water Data'!I79)))</f>
        <v/>
      </c>
      <c r="CJ85" s="262" t="str">
        <f ca="true">+IF(OFFSET('Water Data'!$I$29,0,10*ROW('Water Data'!I79))="","",OFFSET('Water Data'!$I$29,0,10*ROW('Water Data'!I79)))</f>
        <v/>
      </c>
      <c r="CK85" s="262" t="str">
        <f ca="true">+IF(OFFSET('Sanitation Data'!$D$28,0,10*ROW('Sanitation Data'!D79))="","",OFFSET('Sanitation Data'!$D$28,0,10*ROW('Sanitation Data'!D79)))</f>
        <v/>
      </c>
      <c r="CL85" s="262" t="str">
        <f ca="true">+IF(OFFSET('Sanitation Data'!$D$29,0,10*ROW('Sanitation Data'!D79))="","",OFFSET('Sanitation Data'!$D$29,0,10*ROW('Sanitation Data'!D79)))</f>
        <v/>
      </c>
      <c r="CM85" s="262" t="str">
        <f ca="true">+IF(OFFSET('Sanitation Data'!$D$30,0,10*ROW('Sanitation Data'!D79))="","",OFFSET('Sanitation Data'!$D$30,0,10*ROW('Sanitation Data'!D79)))</f>
        <v/>
      </c>
      <c r="CN85" s="262" t="str">
        <f ca="true">+IF(OFFSET('Sanitation Data'!$D$31,0,10*ROW('Sanitation Data'!D79))="","",OFFSET('Sanitation Data'!$D$31,0,10*ROW('Sanitation Data'!D79)))</f>
        <v/>
      </c>
      <c r="CO85" s="262" t="str">
        <f ca="true">+IF(OFFSET('Sanitation Data'!$D$32,0,10*ROW('Sanitation Data'!D79))="","",OFFSET('Sanitation Data'!$D$32,0,10*ROW('Sanitation Data'!D79)))</f>
        <v/>
      </c>
      <c r="CP85" s="262" t="str">
        <f ca="true">+IF(OFFSET('Sanitation Data'!$E$28,0,10*ROW('Sanitation Data'!E79))="","",OFFSET('Sanitation Data'!$E$28,0,10*ROW('Sanitation Data'!E79)))</f>
        <v/>
      </c>
      <c r="CQ85" s="262" t="str">
        <f ca="true">+IF(OFFSET('Sanitation Data'!$E$29,0,10*ROW('Sanitation Data'!E79))="","",OFFSET('Sanitation Data'!$E$29,0,10*ROW('Sanitation Data'!E79)))</f>
        <v/>
      </c>
      <c r="CR85" s="262" t="str">
        <f ca="true">+IF(OFFSET('Sanitation Data'!$E$30,0,10*ROW('Sanitation Data'!E79))="","",OFFSET('Sanitation Data'!$E$30,0,10*ROW('Sanitation Data'!E79)))</f>
        <v/>
      </c>
      <c r="CS85" s="262" t="str">
        <f ca="true">+IF(OFFSET('Sanitation Data'!$E$31,0,10*ROW('Sanitation Data'!E79))="","",OFFSET('Sanitation Data'!$E$31,0,10*ROW('Sanitation Data'!E79)))</f>
        <v/>
      </c>
      <c r="CT85" s="262" t="str">
        <f ca="true">+IF(OFFSET('Sanitation Data'!$E$32,0,10*ROW('Sanitation Data'!E79))="","",OFFSET('Sanitation Data'!$E$32,0,10*ROW('Sanitation Data'!E79)))</f>
        <v/>
      </c>
      <c r="CU85" s="262" t="str">
        <f ca="true">+IF(OFFSET('Sanitation Data'!$F$28,0,10*ROW('Sanitation Data'!F79))="","",OFFSET('Sanitation Data'!$F$28,0,10*ROW('Sanitation Data'!F79)))</f>
        <v/>
      </c>
      <c r="CV85" s="262" t="str">
        <f ca="true">+IF(OFFSET('Sanitation Data'!$F$29,0,10*ROW('Sanitation Data'!F79))="","",OFFSET('Sanitation Data'!$F$29,0,10*ROW('Sanitation Data'!F79)))</f>
        <v/>
      </c>
      <c r="CW85" s="262" t="str">
        <f ca="true">+IF(OFFSET('Sanitation Data'!$F$30,0,10*ROW('Sanitation Data'!F79))="","",OFFSET('Sanitation Data'!$F$30,0,10*ROW('Sanitation Data'!F79)))</f>
        <v/>
      </c>
      <c r="CX85" s="262" t="str">
        <f ca="true">+IF(OFFSET('Sanitation Data'!$F$31,0,10*ROW('Sanitation Data'!F79))="","",OFFSET('Sanitation Data'!$F$31,0,10*ROW('Sanitation Data'!F79)))</f>
        <v/>
      </c>
      <c r="CY85" s="262" t="str">
        <f ca="true">+IF(OFFSET('Sanitation Data'!$F$32,0,10*ROW('Sanitation Data'!F79))="","",OFFSET('Sanitation Data'!$F$32,0,10*ROW('Sanitation Data'!F79)))</f>
        <v/>
      </c>
      <c r="CZ85" s="262" t="str">
        <f ca="true">+IF(OFFSET('Sanitation Data'!$G$28,0,10*ROW('Sanitation Data'!G79))="","",OFFSET('Sanitation Data'!$G$28,0,10*ROW('Sanitation Data'!G79)))</f>
        <v/>
      </c>
      <c r="DA85" s="262" t="str">
        <f ca="true">+IF(OFFSET('Sanitation Data'!$G$29,0,10*ROW('Sanitation Data'!G79))="","",OFFSET('Sanitation Data'!$G$29,0,10*ROW('Sanitation Data'!G79)))</f>
        <v/>
      </c>
      <c r="DB85" s="262" t="str">
        <f ca="true">+IF(OFFSET('Sanitation Data'!$G$30,0,10*ROW('Sanitation Data'!G79))="","",OFFSET('Sanitation Data'!$G$30,0,10*ROW('Sanitation Data'!G79)))</f>
        <v/>
      </c>
      <c r="DC85" s="262" t="str">
        <f ca="true">+IF(OFFSET('Sanitation Data'!$G$31,0,10*ROW('Sanitation Data'!G79))="","",OFFSET('Sanitation Data'!$G$31,0,10*ROW('Sanitation Data'!G79)))</f>
        <v/>
      </c>
      <c r="DD85" s="262" t="str">
        <f ca="true">+IF(OFFSET('Sanitation Data'!$G$32,0,10*ROW('Sanitation Data'!G79))="","",OFFSET('Sanitation Data'!$G$32,0,10*ROW('Sanitation Data'!G79)))</f>
        <v/>
      </c>
      <c r="DE85" s="262" t="str">
        <f ca="true">+IF(OFFSET('Sanitation Data'!$H$28,0,10*ROW('Sanitation Data'!H79))="","",OFFSET('Sanitation Data'!$H$28,0,10*ROW('Sanitation Data'!H79)))</f>
        <v/>
      </c>
      <c r="DF85" s="262" t="str">
        <f ca="true">+IF(OFFSET('Sanitation Data'!$H$29,0,10*ROW('Sanitation Data'!H79))="","",OFFSET('Sanitation Data'!$H$29,0,10*ROW('Sanitation Data'!H79)))</f>
        <v/>
      </c>
      <c r="DG85" s="262" t="str">
        <f ca="true">+IF(OFFSET('Sanitation Data'!$H$30,0,10*ROW('Sanitation Data'!H79))="","",OFFSET('Sanitation Data'!$H$30,0,10*ROW('Sanitation Data'!H79)))</f>
        <v/>
      </c>
      <c r="DH85" s="262" t="str">
        <f ca="true">+IF(OFFSET('Sanitation Data'!$H$31,0,10*ROW('Sanitation Data'!H79))="","",OFFSET('Sanitation Data'!$H$31,0,10*ROW('Sanitation Data'!H79)))</f>
        <v/>
      </c>
      <c r="DI85" s="262" t="str">
        <f ca="true">+IF(OFFSET('Sanitation Data'!$H$32,0,10*ROW('Sanitation Data'!H79))="","",OFFSET('Sanitation Data'!$H$32,0,10*ROW('Sanitation Data'!H79)))</f>
        <v/>
      </c>
      <c r="DJ85" s="262" t="str">
        <f ca="true">+IF(OFFSET('Sanitation Data'!$I$28,0,10*ROW('Sanitation Data'!I79))="","",OFFSET('Sanitation Data'!$I$28,0,10*ROW('Sanitation Data'!I79)))</f>
        <v/>
      </c>
      <c r="DK85" s="262" t="str">
        <f ca="true">+IF(OFFSET('Sanitation Data'!$I$29,0,10*ROW('Sanitation Data'!I79))="","",OFFSET('Sanitation Data'!$I$29,0,10*ROW('Sanitation Data'!I79)))</f>
        <v/>
      </c>
      <c r="DL85" s="262" t="str">
        <f ca="true">+IF(OFFSET('Sanitation Data'!$I$30,0,10*ROW('Sanitation Data'!I79))="","",OFFSET('Sanitation Data'!$I$30,0,10*ROW('Sanitation Data'!I79)))</f>
        <v/>
      </c>
      <c r="DM85" s="262" t="str">
        <f ca="true">+IF(OFFSET('Sanitation Data'!$I$31,0,10*ROW('Sanitation Data'!I79))="","",OFFSET('Sanitation Data'!$I$31,0,10*ROW('Sanitation Data'!I79)))</f>
        <v/>
      </c>
      <c r="DN85" s="262" t="str">
        <f ca="true">+IF(OFFSET('Sanitation Data'!$I$32,0,10*ROW('Sanitation Data'!I79))="","",OFFSET('Sanitation Data'!$I$32,0,10*ROW('Sanitation Data'!I79)))</f>
        <v/>
      </c>
      <c r="DO85" s="262" t="str">
        <f ca="true">+IF(OFFSET('Hygiene Data'!$D$11,0,10*ROW('Hygiene Data'!D79))="","",OFFSET('Hygiene Data'!$D$11,0,10*ROW('Hygiene Data'!D79)))</f>
        <v/>
      </c>
      <c r="DP85" s="262" t="str">
        <f ca="true">+IF(OFFSET('Hygiene Data'!$D$12,0,10*ROW('Hygiene Data'!D79))="","",OFFSET('Hygiene Data'!$D$12,0,10*ROW('Hygiene Data'!D79)))</f>
        <v/>
      </c>
      <c r="DQ85" s="262" t="str">
        <f ca="true">+IF(OFFSET('Hygiene Data'!$D$13,0,10*ROW('Hygiene Data'!D79))="","",OFFSET('Hygiene Data'!$D$13,0,10*ROW('Hygiene Data'!D79)))</f>
        <v/>
      </c>
      <c r="DR85" s="262" t="str">
        <f ca="true">+IF(OFFSET('Hygiene Data'!$E$11,0,10*ROW('Hygiene Data'!E79))="","",OFFSET('Hygiene Data'!$E$11,0,10*ROW('Hygiene Data'!E79)))</f>
        <v/>
      </c>
      <c r="DS85" s="262" t="str">
        <f ca="true">+IF(OFFSET('Hygiene Data'!$E$12,0,10*ROW('Hygiene Data'!E79))="","",OFFSET('Hygiene Data'!$E$12,0,10*ROW('Hygiene Data'!E79)))</f>
        <v/>
      </c>
      <c r="DT85" s="262" t="str">
        <f ca="true">+IF(OFFSET('Hygiene Data'!$E$13,0,10*ROW('Hygiene Data'!E79))="","",OFFSET('Hygiene Data'!$E$13,0,10*ROW('Hygiene Data'!E79)))</f>
        <v/>
      </c>
      <c r="DU85" s="262" t="str">
        <f ca="true">+IF(OFFSET('Hygiene Data'!$F$11,0,10*ROW('Hygiene Data'!F79))="","",OFFSET('Hygiene Data'!$F$11,0,10*ROW('Hygiene Data'!F79)))</f>
        <v/>
      </c>
      <c r="DV85" s="262" t="str">
        <f ca="true">+IF(OFFSET('Hygiene Data'!$F$12,0,10*ROW('Hygiene Data'!F79))="","",OFFSET('Hygiene Data'!$F$12,0,10*ROW('Hygiene Data'!F79)))</f>
        <v/>
      </c>
      <c r="DW85" s="262" t="str">
        <f ca="true">+IF(OFFSET('Hygiene Data'!$F$13,0,10*ROW('Hygiene Data'!F79))="","",OFFSET('Hygiene Data'!$F$13,0,10*ROW('Hygiene Data'!F79)))</f>
        <v/>
      </c>
      <c r="DX85" s="262" t="str">
        <f ca="true">+IF(OFFSET('Hygiene Data'!$G$11,0,10*ROW('Hygiene Data'!G79))="","",OFFSET('Hygiene Data'!$G$11,0,10*ROW('Hygiene Data'!G79)))</f>
        <v/>
      </c>
      <c r="DY85" s="262" t="str">
        <f ca="true">+IF(OFFSET('Hygiene Data'!$G$12,0,10*ROW('Hygiene Data'!G79))="","",OFFSET('Hygiene Data'!$G$12,0,10*ROW('Hygiene Data'!G79)))</f>
        <v/>
      </c>
      <c r="DZ85" s="262" t="str">
        <f ca="true">+IF(OFFSET('Hygiene Data'!$G$13,0,10*ROW('Hygiene Data'!G79))="","",OFFSET('Hygiene Data'!$G$13,0,10*ROW('Hygiene Data'!G79)))</f>
        <v/>
      </c>
      <c r="EA85" s="262" t="str">
        <f ca="true">+IF(OFFSET('Hygiene Data'!$H$11,0,10*ROW('Hygiene Data'!H79))="","",OFFSET('Hygiene Data'!$H$11,0,10*ROW('Hygiene Data'!H79)))</f>
        <v/>
      </c>
      <c r="EB85" s="262" t="str">
        <f ca="true">+IF(OFFSET('Hygiene Data'!$H$12,0,10*ROW('Hygiene Data'!H79))="","",OFFSET('Hygiene Data'!$H$12,0,10*ROW('Hygiene Data'!H79)))</f>
        <v/>
      </c>
      <c r="EC85" s="262" t="str">
        <f ca="true">+IF(OFFSET('Hygiene Data'!$H$13,0,10*ROW('Hygiene Data'!H79))="","",OFFSET('Hygiene Data'!$H$13,0,10*ROW('Hygiene Data'!H79)))</f>
        <v/>
      </c>
      <c r="ED85" s="262" t="str">
        <f ca="true">+IF(OFFSET('Hygiene Data'!$I$11,0,10*ROW('Hygiene Data'!I79))="","",OFFSET('Hygiene Data'!$I$11,0,10*ROW('Hygiene Data'!I79)))</f>
        <v/>
      </c>
      <c r="EE85" s="262" t="str">
        <f ca="true">+IF(OFFSET('Hygiene Data'!$I$12,0,10*ROW('Hygiene Data'!I79))="","",OFFSET('Hygiene Data'!$I$12,0,10*ROW('Hygiene Data'!I79)))</f>
        <v/>
      </c>
      <c r="EF85" s="262"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8"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2"/>
      <c r="BS86" s="262" t="str">
        <f ca="true">+IF(OFFSET('Water Data'!$D$27,0,10*ROW('Water Data'!D80))="","",OFFSET('Water Data'!$D$27,0,10*ROW('Water Data'!D80)))</f>
        <v/>
      </c>
      <c r="BT86" s="262" t="str">
        <f ca="true">+IF(OFFSET('Water Data'!$D$28,0,10*ROW('Water Data'!D80))="","",OFFSET('Water Data'!$D$28,0,10*ROW('Water Data'!D80)))</f>
        <v/>
      </c>
      <c r="BU86" s="262" t="str">
        <f ca="true">+IF(OFFSET('Water Data'!$D$29,0,10*ROW('Water Data'!D80))="","",OFFSET('Water Data'!$D$29,0,10*ROW('Water Data'!D80)))</f>
        <v/>
      </c>
      <c r="BV86" s="262" t="str">
        <f ca="true">+IF(OFFSET('Water Data'!$E$27,0,10*ROW('Water Data'!E80))="","",OFFSET('Water Data'!$E$27,0,10*ROW('Water Data'!E80)))</f>
        <v/>
      </c>
      <c r="BW86" s="262" t="str">
        <f ca="true">+IF(OFFSET('Water Data'!$E$28,0,10*ROW('Water Data'!E80))="","",OFFSET('Water Data'!$E$28,0,10*ROW('Water Data'!E80)))</f>
        <v/>
      </c>
      <c r="BX86" s="262" t="str">
        <f ca="true">+IF(OFFSET('Water Data'!$E$29,0,10*ROW('Water Data'!E80))="","",OFFSET('Water Data'!$E$29,0,10*ROW('Water Data'!E80)))</f>
        <v/>
      </c>
      <c r="BY86" s="262" t="str">
        <f ca="true">+IF(OFFSET('Water Data'!$F$27,0,10*ROW('Water Data'!F80))="","",OFFSET('Water Data'!$F$27,0,10*ROW('Water Data'!F80)))</f>
        <v/>
      </c>
      <c r="BZ86" s="262" t="str">
        <f ca="true">+IF(OFFSET('Water Data'!$F$28,0,10*ROW('Water Data'!F80))="","",OFFSET('Water Data'!$F$28,0,10*ROW('Water Data'!F80)))</f>
        <v/>
      </c>
      <c r="CA86" s="262" t="str">
        <f ca="true">+IF(OFFSET('Water Data'!$F$29,0,10*ROW('Water Data'!F80))="","",OFFSET('Water Data'!$F$29,0,10*ROW('Water Data'!F80)))</f>
        <v/>
      </c>
      <c r="CB86" s="262" t="str">
        <f ca="true">+IF(OFFSET('Water Data'!$G$27,0,10*ROW('Water Data'!G80))="","",OFFSET('Water Data'!$G$27,0,10*ROW('Water Data'!G80)))</f>
        <v/>
      </c>
      <c r="CC86" s="262" t="str">
        <f ca="true">+IF(OFFSET('Water Data'!$G$28,0,10*ROW('Water Data'!G80))="","",OFFSET('Water Data'!$G$28,0,10*ROW('Water Data'!G80)))</f>
        <v/>
      </c>
      <c r="CD86" s="262" t="str">
        <f ca="true">+IF(OFFSET('Water Data'!$G$29,0,10*ROW('Water Data'!G80))="","",OFFSET('Water Data'!$G$29,0,10*ROW('Water Data'!G80)))</f>
        <v/>
      </c>
      <c r="CE86" s="262" t="str">
        <f ca="true">+IF(OFFSET('Water Data'!$H$27,0,10*ROW('Water Data'!H80))="","",OFFSET('Water Data'!$H$27,0,10*ROW('Water Data'!H80)))</f>
        <v/>
      </c>
      <c r="CF86" s="262" t="str">
        <f ca="true">+IF(OFFSET('Water Data'!$H$28,0,10*ROW('Water Data'!H80))="","",OFFSET('Water Data'!$H$28,0,10*ROW('Water Data'!H80)))</f>
        <v/>
      </c>
      <c r="CG86" s="262" t="str">
        <f ca="true">+IF(OFFSET('Water Data'!$H$29,0,10*ROW('Water Data'!H80))="","",OFFSET('Water Data'!$H$29,0,10*ROW('Water Data'!H80)))</f>
        <v/>
      </c>
      <c r="CH86" s="262" t="str">
        <f ca="true">+IF(OFFSET('Water Data'!$I$27,0,10*ROW('Water Data'!I80))="","",OFFSET('Water Data'!$I$27,0,10*ROW('Water Data'!I80)))</f>
        <v/>
      </c>
      <c r="CI86" s="262" t="str">
        <f ca="true">+IF(OFFSET('Water Data'!$I$28,0,10*ROW('Water Data'!I80))="","",OFFSET('Water Data'!$I$28,0,10*ROW('Water Data'!I80)))</f>
        <v/>
      </c>
      <c r="CJ86" s="262" t="str">
        <f ca="true">+IF(OFFSET('Water Data'!$I$29,0,10*ROW('Water Data'!I80))="","",OFFSET('Water Data'!$I$29,0,10*ROW('Water Data'!I80)))</f>
        <v/>
      </c>
      <c r="CK86" s="262" t="str">
        <f ca="true">+IF(OFFSET('Sanitation Data'!$D$28,0,10*ROW('Sanitation Data'!D80))="","",OFFSET('Sanitation Data'!$D$28,0,10*ROW('Sanitation Data'!D80)))</f>
        <v/>
      </c>
      <c r="CL86" s="262" t="str">
        <f ca="true">+IF(OFFSET('Sanitation Data'!$D$29,0,10*ROW('Sanitation Data'!D80))="","",OFFSET('Sanitation Data'!$D$29,0,10*ROW('Sanitation Data'!D80)))</f>
        <v/>
      </c>
      <c r="CM86" s="262" t="str">
        <f ca="true">+IF(OFFSET('Sanitation Data'!$D$30,0,10*ROW('Sanitation Data'!D80))="","",OFFSET('Sanitation Data'!$D$30,0,10*ROW('Sanitation Data'!D80)))</f>
        <v/>
      </c>
      <c r="CN86" s="262" t="str">
        <f ca="true">+IF(OFFSET('Sanitation Data'!$D$31,0,10*ROW('Sanitation Data'!D80))="","",OFFSET('Sanitation Data'!$D$31,0,10*ROW('Sanitation Data'!D80)))</f>
        <v/>
      </c>
      <c r="CO86" s="262" t="str">
        <f ca="true">+IF(OFFSET('Sanitation Data'!$D$32,0,10*ROW('Sanitation Data'!D80))="","",OFFSET('Sanitation Data'!$D$32,0,10*ROW('Sanitation Data'!D80)))</f>
        <v/>
      </c>
      <c r="CP86" s="262" t="str">
        <f ca="true">+IF(OFFSET('Sanitation Data'!$E$28,0,10*ROW('Sanitation Data'!E80))="","",OFFSET('Sanitation Data'!$E$28,0,10*ROW('Sanitation Data'!E80)))</f>
        <v/>
      </c>
      <c r="CQ86" s="262" t="str">
        <f ca="true">+IF(OFFSET('Sanitation Data'!$E$29,0,10*ROW('Sanitation Data'!E80))="","",OFFSET('Sanitation Data'!$E$29,0,10*ROW('Sanitation Data'!E80)))</f>
        <v/>
      </c>
      <c r="CR86" s="262" t="str">
        <f ca="true">+IF(OFFSET('Sanitation Data'!$E$30,0,10*ROW('Sanitation Data'!E80))="","",OFFSET('Sanitation Data'!$E$30,0,10*ROW('Sanitation Data'!E80)))</f>
        <v/>
      </c>
      <c r="CS86" s="262" t="str">
        <f ca="true">+IF(OFFSET('Sanitation Data'!$E$31,0,10*ROW('Sanitation Data'!E80))="","",OFFSET('Sanitation Data'!$E$31,0,10*ROW('Sanitation Data'!E80)))</f>
        <v/>
      </c>
      <c r="CT86" s="262" t="str">
        <f ca="true">+IF(OFFSET('Sanitation Data'!$E$32,0,10*ROW('Sanitation Data'!E80))="","",OFFSET('Sanitation Data'!$E$32,0,10*ROW('Sanitation Data'!E80)))</f>
        <v/>
      </c>
      <c r="CU86" s="262" t="str">
        <f ca="true">+IF(OFFSET('Sanitation Data'!$F$28,0,10*ROW('Sanitation Data'!F80))="","",OFFSET('Sanitation Data'!$F$28,0,10*ROW('Sanitation Data'!F80)))</f>
        <v/>
      </c>
      <c r="CV86" s="262" t="str">
        <f ca="true">+IF(OFFSET('Sanitation Data'!$F$29,0,10*ROW('Sanitation Data'!F80))="","",OFFSET('Sanitation Data'!$F$29,0,10*ROW('Sanitation Data'!F80)))</f>
        <v/>
      </c>
      <c r="CW86" s="262" t="str">
        <f ca="true">+IF(OFFSET('Sanitation Data'!$F$30,0,10*ROW('Sanitation Data'!F80))="","",OFFSET('Sanitation Data'!$F$30,0,10*ROW('Sanitation Data'!F80)))</f>
        <v/>
      </c>
      <c r="CX86" s="262" t="str">
        <f ca="true">+IF(OFFSET('Sanitation Data'!$F$31,0,10*ROW('Sanitation Data'!F80))="","",OFFSET('Sanitation Data'!$F$31,0,10*ROW('Sanitation Data'!F80)))</f>
        <v/>
      </c>
      <c r="CY86" s="262" t="str">
        <f ca="true">+IF(OFFSET('Sanitation Data'!$F$32,0,10*ROW('Sanitation Data'!F80))="","",OFFSET('Sanitation Data'!$F$32,0,10*ROW('Sanitation Data'!F80)))</f>
        <v/>
      </c>
      <c r="CZ86" s="262" t="str">
        <f ca="true">+IF(OFFSET('Sanitation Data'!$G$28,0,10*ROW('Sanitation Data'!G80))="","",OFFSET('Sanitation Data'!$G$28,0,10*ROW('Sanitation Data'!G80)))</f>
        <v/>
      </c>
      <c r="DA86" s="262" t="str">
        <f ca="true">+IF(OFFSET('Sanitation Data'!$G$29,0,10*ROW('Sanitation Data'!G80))="","",OFFSET('Sanitation Data'!$G$29,0,10*ROW('Sanitation Data'!G80)))</f>
        <v/>
      </c>
      <c r="DB86" s="262" t="str">
        <f ca="true">+IF(OFFSET('Sanitation Data'!$G$30,0,10*ROW('Sanitation Data'!G80))="","",OFFSET('Sanitation Data'!$G$30,0,10*ROW('Sanitation Data'!G80)))</f>
        <v/>
      </c>
      <c r="DC86" s="262" t="str">
        <f ca="true">+IF(OFFSET('Sanitation Data'!$G$31,0,10*ROW('Sanitation Data'!G80))="","",OFFSET('Sanitation Data'!$G$31,0,10*ROW('Sanitation Data'!G80)))</f>
        <v/>
      </c>
      <c r="DD86" s="262" t="str">
        <f ca="true">+IF(OFFSET('Sanitation Data'!$G$32,0,10*ROW('Sanitation Data'!G80))="","",OFFSET('Sanitation Data'!$G$32,0,10*ROW('Sanitation Data'!G80)))</f>
        <v/>
      </c>
      <c r="DE86" s="262" t="str">
        <f ca="true">+IF(OFFSET('Sanitation Data'!$H$28,0,10*ROW('Sanitation Data'!H80))="","",OFFSET('Sanitation Data'!$H$28,0,10*ROW('Sanitation Data'!H80)))</f>
        <v/>
      </c>
      <c r="DF86" s="262" t="str">
        <f ca="true">+IF(OFFSET('Sanitation Data'!$H$29,0,10*ROW('Sanitation Data'!H80))="","",OFFSET('Sanitation Data'!$H$29,0,10*ROW('Sanitation Data'!H80)))</f>
        <v/>
      </c>
      <c r="DG86" s="262" t="str">
        <f ca="true">+IF(OFFSET('Sanitation Data'!$H$30,0,10*ROW('Sanitation Data'!H80))="","",OFFSET('Sanitation Data'!$H$30,0,10*ROW('Sanitation Data'!H80)))</f>
        <v/>
      </c>
      <c r="DH86" s="262" t="str">
        <f ca="true">+IF(OFFSET('Sanitation Data'!$H$31,0,10*ROW('Sanitation Data'!H80))="","",OFFSET('Sanitation Data'!$H$31,0,10*ROW('Sanitation Data'!H80)))</f>
        <v/>
      </c>
      <c r="DI86" s="262" t="str">
        <f ca="true">+IF(OFFSET('Sanitation Data'!$H$32,0,10*ROW('Sanitation Data'!H80))="","",OFFSET('Sanitation Data'!$H$32,0,10*ROW('Sanitation Data'!H80)))</f>
        <v/>
      </c>
      <c r="DJ86" s="262" t="str">
        <f ca="true">+IF(OFFSET('Sanitation Data'!$I$28,0,10*ROW('Sanitation Data'!I80))="","",OFFSET('Sanitation Data'!$I$28,0,10*ROW('Sanitation Data'!I80)))</f>
        <v/>
      </c>
      <c r="DK86" s="262" t="str">
        <f ca="true">+IF(OFFSET('Sanitation Data'!$I$29,0,10*ROW('Sanitation Data'!I80))="","",OFFSET('Sanitation Data'!$I$29,0,10*ROW('Sanitation Data'!I80)))</f>
        <v/>
      </c>
      <c r="DL86" s="262" t="str">
        <f ca="true">+IF(OFFSET('Sanitation Data'!$I$30,0,10*ROW('Sanitation Data'!I80))="","",OFFSET('Sanitation Data'!$I$30,0,10*ROW('Sanitation Data'!I80)))</f>
        <v/>
      </c>
      <c r="DM86" s="262" t="str">
        <f ca="true">+IF(OFFSET('Sanitation Data'!$I$31,0,10*ROW('Sanitation Data'!I80))="","",OFFSET('Sanitation Data'!$I$31,0,10*ROW('Sanitation Data'!I80)))</f>
        <v/>
      </c>
      <c r="DN86" s="262" t="str">
        <f ca="true">+IF(OFFSET('Sanitation Data'!$I$32,0,10*ROW('Sanitation Data'!I80))="","",OFFSET('Sanitation Data'!$I$32,0,10*ROW('Sanitation Data'!I80)))</f>
        <v/>
      </c>
      <c r="DO86" s="262" t="str">
        <f ca="true">+IF(OFFSET('Hygiene Data'!$D$11,0,10*ROW('Hygiene Data'!D80))="","",OFFSET('Hygiene Data'!$D$11,0,10*ROW('Hygiene Data'!D80)))</f>
        <v/>
      </c>
      <c r="DP86" s="262" t="str">
        <f ca="true">+IF(OFFSET('Hygiene Data'!$D$12,0,10*ROW('Hygiene Data'!D80))="","",OFFSET('Hygiene Data'!$D$12,0,10*ROW('Hygiene Data'!D80)))</f>
        <v/>
      </c>
      <c r="DQ86" s="262" t="str">
        <f ca="true">+IF(OFFSET('Hygiene Data'!$D$13,0,10*ROW('Hygiene Data'!D80))="","",OFFSET('Hygiene Data'!$D$13,0,10*ROW('Hygiene Data'!D80)))</f>
        <v/>
      </c>
      <c r="DR86" s="262" t="str">
        <f ca="true">+IF(OFFSET('Hygiene Data'!$E$11,0,10*ROW('Hygiene Data'!E80))="","",OFFSET('Hygiene Data'!$E$11,0,10*ROW('Hygiene Data'!E80)))</f>
        <v/>
      </c>
      <c r="DS86" s="262" t="str">
        <f ca="true">+IF(OFFSET('Hygiene Data'!$E$12,0,10*ROW('Hygiene Data'!E80))="","",OFFSET('Hygiene Data'!$E$12,0,10*ROW('Hygiene Data'!E80)))</f>
        <v/>
      </c>
      <c r="DT86" s="262" t="str">
        <f ca="true">+IF(OFFSET('Hygiene Data'!$E$13,0,10*ROW('Hygiene Data'!E80))="","",OFFSET('Hygiene Data'!$E$13,0,10*ROW('Hygiene Data'!E80)))</f>
        <v/>
      </c>
      <c r="DU86" s="262" t="str">
        <f ca="true">+IF(OFFSET('Hygiene Data'!$F$11,0,10*ROW('Hygiene Data'!F80))="","",OFFSET('Hygiene Data'!$F$11,0,10*ROW('Hygiene Data'!F80)))</f>
        <v/>
      </c>
      <c r="DV86" s="262" t="str">
        <f ca="true">+IF(OFFSET('Hygiene Data'!$F$12,0,10*ROW('Hygiene Data'!F80))="","",OFFSET('Hygiene Data'!$F$12,0,10*ROW('Hygiene Data'!F80)))</f>
        <v/>
      </c>
      <c r="DW86" s="262" t="str">
        <f ca="true">+IF(OFFSET('Hygiene Data'!$F$13,0,10*ROW('Hygiene Data'!F80))="","",OFFSET('Hygiene Data'!$F$13,0,10*ROW('Hygiene Data'!F80)))</f>
        <v/>
      </c>
      <c r="DX86" s="262" t="str">
        <f ca="true">+IF(OFFSET('Hygiene Data'!$G$11,0,10*ROW('Hygiene Data'!G80))="","",OFFSET('Hygiene Data'!$G$11,0,10*ROW('Hygiene Data'!G80)))</f>
        <v/>
      </c>
      <c r="DY86" s="262" t="str">
        <f ca="true">+IF(OFFSET('Hygiene Data'!$G$12,0,10*ROW('Hygiene Data'!G80))="","",OFFSET('Hygiene Data'!$G$12,0,10*ROW('Hygiene Data'!G80)))</f>
        <v/>
      </c>
      <c r="DZ86" s="262" t="str">
        <f ca="true">+IF(OFFSET('Hygiene Data'!$G$13,0,10*ROW('Hygiene Data'!G80))="","",OFFSET('Hygiene Data'!$G$13,0,10*ROW('Hygiene Data'!G80)))</f>
        <v/>
      </c>
      <c r="EA86" s="262" t="str">
        <f ca="true">+IF(OFFSET('Hygiene Data'!$H$11,0,10*ROW('Hygiene Data'!H80))="","",OFFSET('Hygiene Data'!$H$11,0,10*ROW('Hygiene Data'!H80)))</f>
        <v/>
      </c>
      <c r="EB86" s="262" t="str">
        <f ca="true">+IF(OFFSET('Hygiene Data'!$H$12,0,10*ROW('Hygiene Data'!H80))="","",OFFSET('Hygiene Data'!$H$12,0,10*ROW('Hygiene Data'!H80)))</f>
        <v/>
      </c>
      <c r="EC86" s="262" t="str">
        <f ca="true">+IF(OFFSET('Hygiene Data'!$H$13,0,10*ROW('Hygiene Data'!H80))="","",OFFSET('Hygiene Data'!$H$13,0,10*ROW('Hygiene Data'!H80)))</f>
        <v/>
      </c>
      <c r="ED86" s="262" t="str">
        <f ca="true">+IF(OFFSET('Hygiene Data'!$I$11,0,10*ROW('Hygiene Data'!I80))="","",OFFSET('Hygiene Data'!$I$11,0,10*ROW('Hygiene Data'!I80)))</f>
        <v/>
      </c>
      <c r="EE86" s="262" t="str">
        <f ca="true">+IF(OFFSET('Hygiene Data'!$I$12,0,10*ROW('Hygiene Data'!I80))="","",OFFSET('Hygiene Data'!$I$12,0,10*ROW('Hygiene Data'!I80)))</f>
        <v/>
      </c>
      <c r="EF86" s="262"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8"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2"/>
      <c r="BS87" s="262" t="str">
        <f ca="true">+IF(OFFSET('Water Data'!$D$27,0,10*ROW('Water Data'!D81))="","",OFFSET('Water Data'!$D$27,0,10*ROW('Water Data'!D81)))</f>
        <v/>
      </c>
      <c r="BT87" s="262" t="str">
        <f ca="true">+IF(OFFSET('Water Data'!$D$28,0,10*ROW('Water Data'!D81))="","",OFFSET('Water Data'!$D$28,0,10*ROW('Water Data'!D81)))</f>
        <v/>
      </c>
      <c r="BU87" s="262" t="str">
        <f ca="true">+IF(OFFSET('Water Data'!$D$29,0,10*ROW('Water Data'!D81))="","",OFFSET('Water Data'!$D$29,0,10*ROW('Water Data'!D81)))</f>
        <v/>
      </c>
      <c r="BV87" s="262" t="str">
        <f ca="true">+IF(OFFSET('Water Data'!$E$27,0,10*ROW('Water Data'!E81))="","",OFFSET('Water Data'!$E$27,0,10*ROW('Water Data'!E81)))</f>
        <v/>
      </c>
      <c r="BW87" s="262" t="str">
        <f ca="true">+IF(OFFSET('Water Data'!$E$28,0,10*ROW('Water Data'!E81))="","",OFFSET('Water Data'!$E$28,0,10*ROW('Water Data'!E81)))</f>
        <v/>
      </c>
      <c r="BX87" s="262" t="str">
        <f ca="true">+IF(OFFSET('Water Data'!$E$29,0,10*ROW('Water Data'!E81))="","",OFFSET('Water Data'!$E$29,0,10*ROW('Water Data'!E81)))</f>
        <v/>
      </c>
      <c r="BY87" s="262" t="str">
        <f ca="true">+IF(OFFSET('Water Data'!$F$27,0,10*ROW('Water Data'!F81))="","",OFFSET('Water Data'!$F$27,0,10*ROW('Water Data'!F81)))</f>
        <v/>
      </c>
      <c r="BZ87" s="262" t="str">
        <f ca="true">+IF(OFFSET('Water Data'!$F$28,0,10*ROW('Water Data'!F81))="","",OFFSET('Water Data'!$F$28,0,10*ROW('Water Data'!F81)))</f>
        <v/>
      </c>
      <c r="CA87" s="262" t="str">
        <f ca="true">+IF(OFFSET('Water Data'!$F$29,0,10*ROW('Water Data'!F81))="","",OFFSET('Water Data'!$F$29,0,10*ROW('Water Data'!F81)))</f>
        <v/>
      </c>
      <c r="CB87" s="262" t="str">
        <f ca="true">+IF(OFFSET('Water Data'!$G$27,0,10*ROW('Water Data'!G81))="","",OFFSET('Water Data'!$G$27,0,10*ROW('Water Data'!G81)))</f>
        <v/>
      </c>
      <c r="CC87" s="262" t="str">
        <f ca="true">+IF(OFFSET('Water Data'!$G$28,0,10*ROW('Water Data'!G81))="","",OFFSET('Water Data'!$G$28,0,10*ROW('Water Data'!G81)))</f>
        <v/>
      </c>
      <c r="CD87" s="262" t="str">
        <f ca="true">+IF(OFFSET('Water Data'!$G$29,0,10*ROW('Water Data'!G81))="","",OFFSET('Water Data'!$G$29,0,10*ROW('Water Data'!G81)))</f>
        <v/>
      </c>
      <c r="CE87" s="262" t="str">
        <f ca="true">+IF(OFFSET('Water Data'!$H$27,0,10*ROW('Water Data'!H81))="","",OFFSET('Water Data'!$H$27,0,10*ROW('Water Data'!H81)))</f>
        <v/>
      </c>
      <c r="CF87" s="262" t="str">
        <f ca="true">+IF(OFFSET('Water Data'!$H$28,0,10*ROW('Water Data'!H81))="","",OFFSET('Water Data'!$H$28,0,10*ROW('Water Data'!H81)))</f>
        <v/>
      </c>
      <c r="CG87" s="262" t="str">
        <f ca="true">+IF(OFFSET('Water Data'!$H$29,0,10*ROW('Water Data'!H81))="","",OFFSET('Water Data'!$H$29,0,10*ROW('Water Data'!H81)))</f>
        <v/>
      </c>
      <c r="CH87" s="262" t="str">
        <f ca="true">+IF(OFFSET('Water Data'!$I$27,0,10*ROW('Water Data'!I81))="","",OFFSET('Water Data'!$I$27,0,10*ROW('Water Data'!I81)))</f>
        <v/>
      </c>
      <c r="CI87" s="262" t="str">
        <f ca="true">+IF(OFFSET('Water Data'!$I$28,0,10*ROW('Water Data'!I81))="","",OFFSET('Water Data'!$I$28,0,10*ROW('Water Data'!I81)))</f>
        <v/>
      </c>
      <c r="CJ87" s="262" t="str">
        <f ca="true">+IF(OFFSET('Water Data'!$I$29,0,10*ROW('Water Data'!I81))="","",OFFSET('Water Data'!$I$29,0,10*ROW('Water Data'!I81)))</f>
        <v/>
      </c>
      <c r="CK87" s="262" t="str">
        <f ca="true">+IF(OFFSET('Sanitation Data'!$D$28,0,10*ROW('Sanitation Data'!D81))="","",OFFSET('Sanitation Data'!$D$28,0,10*ROW('Sanitation Data'!D81)))</f>
        <v/>
      </c>
      <c r="CL87" s="262" t="str">
        <f ca="true">+IF(OFFSET('Sanitation Data'!$D$29,0,10*ROW('Sanitation Data'!D81))="","",OFFSET('Sanitation Data'!$D$29,0,10*ROW('Sanitation Data'!D81)))</f>
        <v/>
      </c>
      <c r="CM87" s="262" t="str">
        <f ca="true">+IF(OFFSET('Sanitation Data'!$D$30,0,10*ROW('Sanitation Data'!D81))="","",OFFSET('Sanitation Data'!$D$30,0,10*ROW('Sanitation Data'!D81)))</f>
        <v/>
      </c>
      <c r="CN87" s="262" t="str">
        <f ca="true">+IF(OFFSET('Sanitation Data'!$D$31,0,10*ROW('Sanitation Data'!D81))="","",OFFSET('Sanitation Data'!$D$31,0,10*ROW('Sanitation Data'!D81)))</f>
        <v/>
      </c>
      <c r="CO87" s="262" t="str">
        <f ca="true">+IF(OFFSET('Sanitation Data'!$D$32,0,10*ROW('Sanitation Data'!D81))="","",OFFSET('Sanitation Data'!$D$32,0,10*ROW('Sanitation Data'!D81)))</f>
        <v/>
      </c>
      <c r="CP87" s="262" t="str">
        <f ca="true">+IF(OFFSET('Sanitation Data'!$E$28,0,10*ROW('Sanitation Data'!E81))="","",OFFSET('Sanitation Data'!$E$28,0,10*ROW('Sanitation Data'!E81)))</f>
        <v/>
      </c>
      <c r="CQ87" s="262" t="str">
        <f ca="true">+IF(OFFSET('Sanitation Data'!$E$29,0,10*ROW('Sanitation Data'!E81))="","",OFFSET('Sanitation Data'!$E$29,0,10*ROW('Sanitation Data'!E81)))</f>
        <v/>
      </c>
      <c r="CR87" s="262" t="str">
        <f ca="true">+IF(OFFSET('Sanitation Data'!$E$30,0,10*ROW('Sanitation Data'!E81))="","",OFFSET('Sanitation Data'!$E$30,0,10*ROW('Sanitation Data'!E81)))</f>
        <v/>
      </c>
      <c r="CS87" s="262" t="str">
        <f ca="true">+IF(OFFSET('Sanitation Data'!$E$31,0,10*ROW('Sanitation Data'!E81))="","",OFFSET('Sanitation Data'!$E$31,0,10*ROW('Sanitation Data'!E81)))</f>
        <v/>
      </c>
      <c r="CT87" s="262" t="str">
        <f ca="true">+IF(OFFSET('Sanitation Data'!$E$32,0,10*ROW('Sanitation Data'!E81))="","",OFFSET('Sanitation Data'!$E$32,0,10*ROW('Sanitation Data'!E81)))</f>
        <v/>
      </c>
      <c r="CU87" s="262" t="str">
        <f ca="true">+IF(OFFSET('Sanitation Data'!$F$28,0,10*ROW('Sanitation Data'!F81))="","",OFFSET('Sanitation Data'!$F$28,0,10*ROW('Sanitation Data'!F81)))</f>
        <v/>
      </c>
      <c r="CV87" s="262" t="str">
        <f ca="true">+IF(OFFSET('Sanitation Data'!$F$29,0,10*ROW('Sanitation Data'!F81))="","",OFFSET('Sanitation Data'!$F$29,0,10*ROW('Sanitation Data'!F81)))</f>
        <v/>
      </c>
      <c r="CW87" s="262" t="str">
        <f ca="true">+IF(OFFSET('Sanitation Data'!$F$30,0,10*ROW('Sanitation Data'!F81))="","",OFFSET('Sanitation Data'!$F$30,0,10*ROW('Sanitation Data'!F81)))</f>
        <v/>
      </c>
      <c r="CX87" s="262" t="str">
        <f ca="true">+IF(OFFSET('Sanitation Data'!$F$31,0,10*ROW('Sanitation Data'!F81))="","",OFFSET('Sanitation Data'!$F$31,0,10*ROW('Sanitation Data'!F81)))</f>
        <v/>
      </c>
      <c r="CY87" s="262" t="str">
        <f ca="true">+IF(OFFSET('Sanitation Data'!$F$32,0,10*ROW('Sanitation Data'!F81))="","",OFFSET('Sanitation Data'!$F$32,0,10*ROW('Sanitation Data'!F81)))</f>
        <v/>
      </c>
      <c r="CZ87" s="262" t="str">
        <f ca="true">+IF(OFFSET('Sanitation Data'!$G$28,0,10*ROW('Sanitation Data'!G81))="","",OFFSET('Sanitation Data'!$G$28,0,10*ROW('Sanitation Data'!G81)))</f>
        <v/>
      </c>
      <c r="DA87" s="262" t="str">
        <f ca="true">+IF(OFFSET('Sanitation Data'!$G$29,0,10*ROW('Sanitation Data'!G81))="","",OFFSET('Sanitation Data'!$G$29,0,10*ROW('Sanitation Data'!G81)))</f>
        <v/>
      </c>
      <c r="DB87" s="262" t="str">
        <f ca="true">+IF(OFFSET('Sanitation Data'!$G$30,0,10*ROW('Sanitation Data'!G81))="","",OFFSET('Sanitation Data'!$G$30,0,10*ROW('Sanitation Data'!G81)))</f>
        <v/>
      </c>
      <c r="DC87" s="262" t="str">
        <f ca="true">+IF(OFFSET('Sanitation Data'!$G$31,0,10*ROW('Sanitation Data'!G81))="","",OFFSET('Sanitation Data'!$G$31,0,10*ROW('Sanitation Data'!G81)))</f>
        <v/>
      </c>
      <c r="DD87" s="262" t="str">
        <f ca="true">+IF(OFFSET('Sanitation Data'!$G$32,0,10*ROW('Sanitation Data'!G81))="","",OFFSET('Sanitation Data'!$G$32,0,10*ROW('Sanitation Data'!G81)))</f>
        <v/>
      </c>
      <c r="DE87" s="262" t="str">
        <f ca="true">+IF(OFFSET('Sanitation Data'!$H$28,0,10*ROW('Sanitation Data'!H81))="","",OFFSET('Sanitation Data'!$H$28,0,10*ROW('Sanitation Data'!H81)))</f>
        <v/>
      </c>
      <c r="DF87" s="262" t="str">
        <f ca="true">+IF(OFFSET('Sanitation Data'!$H$29,0,10*ROW('Sanitation Data'!H81))="","",OFFSET('Sanitation Data'!$H$29,0,10*ROW('Sanitation Data'!H81)))</f>
        <v/>
      </c>
      <c r="DG87" s="262" t="str">
        <f ca="true">+IF(OFFSET('Sanitation Data'!$H$30,0,10*ROW('Sanitation Data'!H81))="","",OFFSET('Sanitation Data'!$H$30,0,10*ROW('Sanitation Data'!H81)))</f>
        <v/>
      </c>
      <c r="DH87" s="262" t="str">
        <f ca="true">+IF(OFFSET('Sanitation Data'!$H$31,0,10*ROW('Sanitation Data'!H81))="","",OFFSET('Sanitation Data'!$H$31,0,10*ROW('Sanitation Data'!H81)))</f>
        <v/>
      </c>
      <c r="DI87" s="262" t="str">
        <f ca="true">+IF(OFFSET('Sanitation Data'!$H$32,0,10*ROW('Sanitation Data'!H81))="","",OFFSET('Sanitation Data'!$H$32,0,10*ROW('Sanitation Data'!H81)))</f>
        <v/>
      </c>
      <c r="DJ87" s="262" t="str">
        <f ca="true">+IF(OFFSET('Sanitation Data'!$I$28,0,10*ROW('Sanitation Data'!I81))="","",OFFSET('Sanitation Data'!$I$28,0,10*ROW('Sanitation Data'!I81)))</f>
        <v/>
      </c>
      <c r="DK87" s="262" t="str">
        <f ca="true">+IF(OFFSET('Sanitation Data'!$I$29,0,10*ROW('Sanitation Data'!I81))="","",OFFSET('Sanitation Data'!$I$29,0,10*ROW('Sanitation Data'!I81)))</f>
        <v/>
      </c>
      <c r="DL87" s="262" t="str">
        <f ca="true">+IF(OFFSET('Sanitation Data'!$I$30,0,10*ROW('Sanitation Data'!I81))="","",OFFSET('Sanitation Data'!$I$30,0,10*ROW('Sanitation Data'!I81)))</f>
        <v/>
      </c>
      <c r="DM87" s="262" t="str">
        <f ca="true">+IF(OFFSET('Sanitation Data'!$I$31,0,10*ROW('Sanitation Data'!I81))="","",OFFSET('Sanitation Data'!$I$31,0,10*ROW('Sanitation Data'!I81)))</f>
        <v/>
      </c>
      <c r="DN87" s="262" t="str">
        <f ca="true">+IF(OFFSET('Sanitation Data'!$I$32,0,10*ROW('Sanitation Data'!I81))="","",OFFSET('Sanitation Data'!$I$32,0,10*ROW('Sanitation Data'!I81)))</f>
        <v/>
      </c>
      <c r="DO87" s="262" t="str">
        <f ca="true">+IF(OFFSET('Hygiene Data'!$D$11,0,10*ROW('Hygiene Data'!D81))="","",OFFSET('Hygiene Data'!$D$11,0,10*ROW('Hygiene Data'!D81)))</f>
        <v/>
      </c>
      <c r="DP87" s="262" t="str">
        <f ca="true">+IF(OFFSET('Hygiene Data'!$D$12,0,10*ROW('Hygiene Data'!D81))="","",OFFSET('Hygiene Data'!$D$12,0,10*ROW('Hygiene Data'!D81)))</f>
        <v/>
      </c>
      <c r="DQ87" s="262" t="str">
        <f ca="true">+IF(OFFSET('Hygiene Data'!$D$13,0,10*ROW('Hygiene Data'!D81))="","",OFFSET('Hygiene Data'!$D$13,0,10*ROW('Hygiene Data'!D81)))</f>
        <v/>
      </c>
      <c r="DR87" s="262" t="str">
        <f ca="true">+IF(OFFSET('Hygiene Data'!$E$11,0,10*ROW('Hygiene Data'!E81))="","",OFFSET('Hygiene Data'!$E$11,0,10*ROW('Hygiene Data'!E81)))</f>
        <v/>
      </c>
      <c r="DS87" s="262" t="str">
        <f ca="true">+IF(OFFSET('Hygiene Data'!$E$12,0,10*ROW('Hygiene Data'!E81))="","",OFFSET('Hygiene Data'!$E$12,0,10*ROW('Hygiene Data'!E81)))</f>
        <v/>
      </c>
      <c r="DT87" s="262" t="str">
        <f ca="true">+IF(OFFSET('Hygiene Data'!$E$13,0,10*ROW('Hygiene Data'!E81))="","",OFFSET('Hygiene Data'!$E$13,0,10*ROW('Hygiene Data'!E81)))</f>
        <v/>
      </c>
      <c r="DU87" s="262" t="str">
        <f ca="true">+IF(OFFSET('Hygiene Data'!$F$11,0,10*ROW('Hygiene Data'!F81))="","",OFFSET('Hygiene Data'!$F$11,0,10*ROW('Hygiene Data'!F81)))</f>
        <v/>
      </c>
      <c r="DV87" s="262" t="str">
        <f ca="true">+IF(OFFSET('Hygiene Data'!$F$12,0,10*ROW('Hygiene Data'!F81))="","",OFFSET('Hygiene Data'!$F$12,0,10*ROW('Hygiene Data'!F81)))</f>
        <v/>
      </c>
      <c r="DW87" s="262" t="str">
        <f ca="true">+IF(OFFSET('Hygiene Data'!$F$13,0,10*ROW('Hygiene Data'!F81))="","",OFFSET('Hygiene Data'!$F$13,0,10*ROW('Hygiene Data'!F81)))</f>
        <v/>
      </c>
      <c r="DX87" s="262" t="str">
        <f ca="true">+IF(OFFSET('Hygiene Data'!$G$11,0,10*ROW('Hygiene Data'!G81))="","",OFFSET('Hygiene Data'!$G$11,0,10*ROW('Hygiene Data'!G81)))</f>
        <v/>
      </c>
      <c r="DY87" s="262" t="str">
        <f ca="true">+IF(OFFSET('Hygiene Data'!$G$12,0,10*ROW('Hygiene Data'!G81))="","",OFFSET('Hygiene Data'!$G$12,0,10*ROW('Hygiene Data'!G81)))</f>
        <v/>
      </c>
      <c r="DZ87" s="262" t="str">
        <f ca="true">+IF(OFFSET('Hygiene Data'!$G$13,0,10*ROW('Hygiene Data'!G81))="","",OFFSET('Hygiene Data'!$G$13,0,10*ROW('Hygiene Data'!G81)))</f>
        <v/>
      </c>
      <c r="EA87" s="262" t="str">
        <f ca="true">+IF(OFFSET('Hygiene Data'!$H$11,0,10*ROW('Hygiene Data'!H81))="","",OFFSET('Hygiene Data'!$H$11,0,10*ROW('Hygiene Data'!H81)))</f>
        <v/>
      </c>
      <c r="EB87" s="262" t="str">
        <f ca="true">+IF(OFFSET('Hygiene Data'!$H$12,0,10*ROW('Hygiene Data'!H81))="","",OFFSET('Hygiene Data'!$H$12,0,10*ROW('Hygiene Data'!H81)))</f>
        <v/>
      </c>
      <c r="EC87" s="262" t="str">
        <f ca="true">+IF(OFFSET('Hygiene Data'!$H$13,0,10*ROW('Hygiene Data'!H81))="","",OFFSET('Hygiene Data'!$H$13,0,10*ROW('Hygiene Data'!H81)))</f>
        <v/>
      </c>
      <c r="ED87" s="262" t="str">
        <f ca="true">+IF(OFFSET('Hygiene Data'!$I$11,0,10*ROW('Hygiene Data'!I81))="","",OFFSET('Hygiene Data'!$I$11,0,10*ROW('Hygiene Data'!I81)))</f>
        <v/>
      </c>
      <c r="EE87" s="262" t="str">
        <f ca="true">+IF(OFFSET('Hygiene Data'!$I$12,0,10*ROW('Hygiene Data'!I81))="","",OFFSET('Hygiene Data'!$I$12,0,10*ROW('Hygiene Data'!I81)))</f>
        <v/>
      </c>
      <c r="EF87" s="262"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8"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2"/>
      <c r="BS88" s="262" t="str">
        <f ca="true">+IF(OFFSET('Water Data'!$D$27,0,10*ROW('Water Data'!D82))="","",OFFSET('Water Data'!$D$27,0,10*ROW('Water Data'!D82)))</f>
        <v/>
      </c>
      <c r="BT88" s="262" t="str">
        <f ca="true">+IF(OFFSET('Water Data'!$D$28,0,10*ROW('Water Data'!D82))="","",OFFSET('Water Data'!$D$28,0,10*ROW('Water Data'!D82)))</f>
        <v/>
      </c>
      <c r="BU88" s="262" t="str">
        <f ca="true">+IF(OFFSET('Water Data'!$D$29,0,10*ROW('Water Data'!D82))="","",OFFSET('Water Data'!$D$29,0,10*ROW('Water Data'!D82)))</f>
        <v/>
      </c>
      <c r="BV88" s="262" t="str">
        <f ca="true">+IF(OFFSET('Water Data'!$E$27,0,10*ROW('Water Data'!E82))="","",OFFSET('Water Data'!$E$27,0,10*ROW('Water Data'!E82)))</f>
        <v/>
      </c>
      <c r="BW88" s="262" t="str">
        <f ca="true">+IF(OFFSET('Water Data'!$E$28,0,10*ROW('Water Data'!E82))="","",OFFSET('Water Data'!$E$28,0,10*ROW('Water Data'!E82)))</f>
        <v/>
      </c>
      <c r="BX88" s="262" t="str">
        <f ca="true">+IF(OFFSET('Water Data'!$E$29,0,10*ROW('Water Data'!E82))="","",OFFSET('Water Data'!$E$29,0,10*ROW('Water Data'!E82)))</f>
        <v/>
      </c>
      <c r="BY88" s="262" t="str">
        <f ca="true">+IF(OFFSET('Water Data'!$F$27,0,10*ROW('Water Data'!F82))="","",OFFSET('Water Data'!$F$27,0,10*ROW('Water Data'!F82)))</f>
        <v/>
      </c>
      <c r="BZ88" s="262" t="str">
        <f ca="true">+IF(OFFSET('Water Data'!$F$28,0,10*ROW('Water Data'!F82))="","",OFFSET('Water Data'!$F$28,0,10*ROW('Water Data'!F82)))</f>
        <v/>
      </c>
      <c r="CA88" s="262" t="str">
        <f ca="true">+IF(OFFSET('Water Data'!$F$29,0,10*ROW('Water Data'!F82))="","",OFFSET('Water Data'!$F$29,0,10*ROW('Water Data'!F82)))</f>
        <v/>
      </c>
      <c r="CB88" s="262" t="str">
        <f ca="true">+IF(OFFSET('Water Data'!$G$27,0,10*ROW('Water Data'!G82))="","",OFFSET('Water Data'!$G$27,0,10*ROW('Water Data'!G82)))</f>
        <v/>
      </c>
      <c r="CC88" s="262" t="str">
        <f ca="true">+IF(OFFSET('Water Data'!$G$28,0,10*ROW('Water Data'!G82))="","",OFFSET('Water Data'!$G$28,0,10*ROW('Water Data'!G82)))</f>
        <v/>
      </c>
      <c r="CD88" s="262" t="str">
        <f ca="true">+IF(OFFSET('Water Data'!$G$29,0,10*ROW('Water Data'!G82))="","",OFFSET('Water Data'!$G$29,0,10*ROW('Water Data'!G82)))</f>
        <v/>
      </c>
      <c r="CE88" s="262" t="str">
        <f ca="true">+IF(OFFSET('Water Data'!$H$27,0,10*ROW('Water Data'!H82))="","",OFFSET('Water Data'!$H$27,0,10*ROW('Water Data'!H82)))</f>
        <v/>
      </c>
      <c r="CF88" s="262" t="str">
        <f ca="true">+IF(OFFSET('Water Data'!$H$28,0,10*ROW('Water Data'!H82))="","",OFFSET('Water Data'!$H$28,0,10*ROW('Water Data'!H82)))</f>
        <v/>
      </c>
      <c r="CG88" s="262" t="str">
        <f ca="true">+IF(OFFSET('Water Data'!$H$29,0,10*ROW('Water Data'!H82))="","",OFFSET('Water Data'!$H$29,0,10*ROW('Water Data'!H82)))</f>
        <v/>
      </c>
      <c r="CH88" s="262" t="str">
        <f ca="true">+IF(OFFSET('Water Data'!$I$27,0,10*ROW('Water Data'!I82))="","",OFFSET('Water Data'!$I$27,0,10*ROW('Water Data'!I82)))</f>
        <v/>
      </c>
      <c r="CI88" s="262" t="str">
        <f ca="true">+IF(OFFSET('Water Data'!$I$28,0,10*ROW('Water Data'!I82))="","",OFFSET('Water Data'!$I$28,0,10*ROW('Water Data'!I82)))</f>
        <v/>
      </c>
      <c r="CJ88" s="262" t="str">
        <f ca="true">+IF(OFFSET('Water Data'!$I$29,0,10*ROW('Water Data'!I82))="","",OFFSET('Water Data'!$I$29,0,10*ROW('Water Data'!I82)))</f>
        <v/>
      </c>
      <c r="CK88" s="262" t="str">
        <f ca="true">+IF(OFFSET('Sanitation Data'!$D$28,0,10*ROW('Sanitation Data'!D82))="","",OFFSET('Sanitation Data'!$D$28,0,10*ROW('Sanitation Data'!D82)))</f>
        <v/>
      </c>
      <c r="CL88" s="262" t="str">
        <f ca="true">+IF(OFFSET('Sanitation Data'!$D$29,0,10*ROW('Sanitation Data'!D82))="","",OFFSET('Sanitation Data'!$D$29,0,10*ROW('Sanitation Data'!D82)))</f>
        <v/>
      </c>
      <c r="CM88" s="262" t="str">
        <f ca="true">+IF(OFFSET('Sanitation Data'!$D$30,0,10*ROW('Sanitation Data'!D82))="","",OFFSET('Sanitation Data'!$D$30,0,10*ROW('Sanitation Data'!D82)))</f>
        <v/>
      </c>
      <c r="CN88" s="262" t="str">
        <f ca="true">+IF(OFFSET('Sanitation Data'!$D$31,0,10*ROW('Sanitation Data'!D82))="","",OFFSET('Sanitation Data'!$D$31,0,10*ROW('Sanitation Data'!D82)))</f>
        <v/>
      </c>
      <c r="CO88" s="262" t="str">
        <f ca="true">+IF(OFFSET('Sanitation Data'!$D$32,0,10*ROW('Sanitation Data'!D82))="","",OFFSET('Sanitation Data'!$D$32,0,10*ROW('Sanitation Data'!D82)))</f>
        <v/>
      </c>
      <c r="CP88" s="262" t="str">
        <f ca="true">+IF(OFFSET('Sanitation Data'!$E$28,0,10*ROW('Sanitation Data'!E82))="","",OFFSET('Sanitation Data'!$E$28,0,10*ROW('Sanitation Data'!E82)))</f>
        <v/>
      </c>
      <c r="CQ88" s="262" t="str">
        <f ca="true">+IF(OFFSET('Sanitation Data'!$E$29,0,10*ROW('Sanitation Data'!E82))="","",OFFSET('Sanitation Data'!$E$29,0,10*ROW('Sanitation Data'!E82)))</f>
        <v/>
      </c>
      <c r="CR88" s="262" t="str">
        <f ca="true">+IF(OFFSET('Sanitation Data'!$E$30,0,10*ROW('Sanitation Data'!E82))="","",OFFSET('Sanitation Data'!$E$30,0,10*ROW('Sanitation Data'!E82)))</f>
        <v/>
      </c>
      <c r="CS88" s="262" t="str">
        <f ca="true">+IF(OFFSET('Sanitation Data'!$E$31,0,10*ROW('Sanitation Data'!E82))="","",OFFSET('Sanitation Data'!$E$31,0,10*ROW('Sanitation Data'!E82)))</f>
        <v/>
      </c>
      <c r="CT88" s="262" t="str">
        <f ca="true">+IF(OFFSET('Sanitation Data'!$E$32,0,10*ROW('Sanitation Data'!E82))="","",OFFSET('Sanitation Data'!$E$32,0,10*ROW('Sanitation Data'!E82)))</f>
        <v/>
      </c>
      <c r="CU88" s="262" t="str">
        <f ca="true">+IF(OFFSET('Sanitation Data'!$F$28,0,10*ROW('Sanitation Data'!F82))="","",OFFSET('Sanitation Data'!$F$28,0,10*ROW('Sanitation Data'!F82)))</f>
        <v/>
      </c>
      <c r="CV88" s="262" t="str">
        <f ca="true">+IF(OFFSET('Sanitation Data'!$F$29,0,10*ROW('Sanitation Data'!F82))="","",OFFSET('Sanitation Data'!$F$29,0,10*ROW('Sanitation Data'!F82)))</f>
        <v/>
      </c>
      <c r="CW88" s="262" t="str">
        <f ca="true">+IF(OFFSET('Sanitation Data'!$F$30,0,10*ROW('Sanitation Data'!F82))="","",OFFSET('Sanitation Data'!$F$30,0,10*ROW('Sanitation Data'!F82)))</f>
        <v/>
      </c>
      <c r="CX88" s="262" t="str">
        <f ca="true">+IF(OFFSET('Sanitation Data'!$F$31,0,10*ROW('Sanitation Data'!F82))="","",OFFSET('Sanitation Data'!$F$31,0,10*ROW('Sanitation Data'!F82)))</f>
        <v/>
      </c>
      <c r="CY88" s="262" t="str">
        <f ca="true">+IF(OFFSET('Sanitation Data'!$F$32,0,10*ROW('Sanitation Data'!F82))="","",OFFSET('Sanitation Data'!$F$32,0,10*ROW('Sanitation Data'!F82)))</f>
        <v/>
      </c>
      <c r="CZ88" s="262" t="str">
        <f ca="true">+IF(OFFSET('Sanitation Data'!$G$28,0,10*ROW('Sanitation Data'!G82))="","",OFFSET('Sanitation Data'!$G$28,0,10*ROW('Sanitation Data'!G82)))</f>
        <v/>
      </c>
      <c r="DA88" s="262" t="str">
        <f ca="true">+IF(OFFSET('Sanitation Data'!$G$29,0,10*ROW('Sanitation Data'!G82))="","",OFFSET('Sanitation Data'!$G$29,0,10*ROW('Sanitation Data'!G82)))</f>
        <v/>
      </c>
      <c r="DB88" s="262" t="str">
        <f ca="true">+IF(OFFSET('Sanitation Data'!$G$30,0,10*ROW('Sanitation Data'!G82))="","",OFFSET('Sanitation Data'!$G$30,0,10*ROW('Sanitation Data'!G82)))</f>
        <v/>
      </c>
      <c r="DC88" s="262" t="str">
        <f ca="true">+IF(OFFSET('Sanitation Data'!$G$31,0,10*ROW('Sanitation Data'!G82))="","",OFFSET('Sanitation Data'!$G$31,0,10*ROW('Sanitation Data'!G82)))</f>
        <v/>
      </c>
      <c r="DD88" s="262" t="str">
        <f ca="true">+IF(OFFSET('Sanitation Data'!$G$32,0,10*ROW('Sanitation Data'!G82))="","",OFFSET('Sanitation Data'!$G$32,0,10*ROW('Sanitation Data'!G82)))</f>
        <v/>
      </c>
      <c r="DE88" s="262" t="str">
        <f ca="true">+IF(OFFSET('Sanitation Data'!$H$28,0,10*ROW('Sanitation Data'!H82))="","",OFFSET('Sanitation Data'!$H$28,0,10*ROW('Sanitation Data'!H82)))</f>
        <v/>
      </c>
      <c r="DF88" s="262" t="str">
        <f ca="true">+IF(OFFSET('Sanitation Data'!$H$29,0,10*ROW('Sanitation Data'!H82))="","",OFFSET('Sanitation Data'!$H$29,0,10*ROW('Sanitation Data'!H82)))</f>
        <v/>
      </c>
      <c r="DG88" s="262" t="str">
        <f ca="true">+IF(OFFSET('Sanitation Data'!$H$30,0,10*ROW('Sanitation Data'!H82))="","",OFFSET('Sanitation Data'!$H$30,0,10*ROW('Sanitation Data'!H82)))</f>
        <v/>
      </c>
      <c r="DH88" s="262" t="str">
        <f ca="true">+IF(OFFSET('Sanitation Data'!$H$31,0,10*ROW('Sanitation Data'!H82))="","",OFFSET('Sanitation Data'!$H$31,0,10*ROW('Sanitation Data'!H82)))</f>
        <v/>
      </c>
      <c r="DI88" s="262" t="str">
        <f ca="true">+IF(OFFSET('Sanitation Data'!$H$32,0,10*ROW('Sanitation Data'!H82))="","",OFFSET('Sanitation Data'!$H$32,0,10*ROW('Sanitation Data'!H82)))</f>
        <v/>
      </c>
      <c r="DJ88" s="262" t="str">
        <f ca="true">+IF(OFFSET('Sanitation Data'!$I$28,0,10*ROW('Sanitation Data'!I82))="","",OFFSET('Sanitation Data'!$I$28,0,10*ROW('Sanitation Data'!I82)))</f>
        <v/>
      </c>
      <c r="DK88" s="262" t="str">
        <f ca="true">+IF(OFFSET('Sanitation Data'!$I$29,0,10*ROW('Sanitation Data'!I82))="","",OFFSET('Sanitation Data'!$I$29,0,10*ROW('Sanitation Data'!I82)))</f>
        <v/>
      </c>
      <c r="DL88" s="262" t="str">
        <f ca="true">+IF(OFFSET('Sanitation Data'!$I$30,0,10*ROW('Sanitation Data'!I82))="","",OFFSET('Sanitation Data'!$I$30,0,10*ROW('Sanitation Data'!I82)))</f>
        <v/>
      </c>
      <c r="DM88" s="262" t="str">
        <f ca="true">+IF(OFFSET('Sanitation Data'!$I$31,0,10*ROW('Sanitation Data'!I82))="","",OFFSET('Sanitation Data'!$I$31,0,10*ROW('Sanitation Data'!I82)))</f>
        <v/>
      </c>
      <c r="DN88" s="262" t="str">
        <f ca="true">+IF(OFFSET('Sanitation Data'!$I$32,0,10*ROW('Sanitation Data'!I82))="","",OFFSET('Sanitation Data'!$I$32,0,10*ROW('Sanitation Data'!I82)))</f>
        <v/>
      </c>
      <c r="DO88" s="262" t="str">
        <f ca="true">+IF(OFFSET('Hygiene Data'!$D$11,0,10*ROW('Hygiene Data'!D82))="","",OFFSET('Hygiene Data'!$D$11,0,10*ROW('Hygiene Data'!D82)))</f>
        <v/>
      </c>
      <c r="DP88" s="262" t="str">
        <f ca="true">+IF(OFFSET('Hygiene Data'!$D$12,0,10*ROW('Hygiene Data'!D82))="","",OFFSET('Hygiene Data'!$D$12,0,10*ROW('Hygiene Data'!D82)))</f>
        <v/>
      </c>
      <c r="DQ88" s="262" t="str">
        <f ca="true">+IF(OFFSET('Hygiene Data'!$D$13,0,10*ROW('Hygiene Data'!D82))="","",OFFSET('Hygiene Data'!$D$13,0,10*ROW('Hygiene Data'!D82)))</f>
        <v/>
      </c>
      <c r="DR88" s="262" t="str">
        <f ca="true">+IF(OFFSET('Hygiene Data'!$E$11,0,10*ROW('Hygiene Data'!E82))="","",OFFSET('Hygiene Data'!$E$11,0,10*ROW('Hygiene Data'!E82)))</f>
        <v/>
      </c>
      <c r="DS88" s="262" t="str">
        <f ca="true">+IF(OFFSET('Hygiene Data'!$E$12,0,10*ROW('Hygiene Data'!E82))="","",OFFSET('Hygiene Data'!$E$12,0,10*ROW('Hygiene Data'!E82)))</f>
        <v/>
      </c>
      <c r="DT88" s="262" t="str">
        <f ca="true">+IF(OFFSET('Hygiene Data'!$E$13,0,10*ROW('Hygiene Data'!E82))="","",OFFSET('Hygiene Data'!$E$13,0,10*ROW('Hygiene Data'!E82)))</f>
        <v/>
      </c>
      <c r="DU88" s="262" t="str">
        <f ca="true">+IF(OFFSET('Hygiene Data'!$F$11,0,10*ROW('Hygiene Data'!F82))="","",OFFSET('Hygiene Data'!$F$11,0,10*ROW('Hygiene Data'!F82)))</f>
        <v/>
      </c>
      <c r="DV88" s="262" t="str">
        <f ca="true">+IF(OFFSET('Hygiene Data'!$F$12,0,10*ROW('Hygiene Data'!F82))="","",OFFSET('Hygiene Data'!$F$12,0,10*ROW('Hygiene Data'!F82)))</f>
        <v/>
      </c>
      <c r="DW88" s="262" t="str">
        <f ca="true">+IF(OFFSET('Hygiene Data'!$F$13,0,10*ROW('Hygiene Data'!F82))="","",OFFSET('Hygiene Data'!$F$13,0,10*ROW('Hygiene Data'!F82)))</f>
        <v/>
      </c>
      <c r="DX88" s="262" t="str">
        <f ca="true">+IF(OFFSET('Hygiene Data'!$G$11,0,10*ROW('Hygiene Data'!G82))="","",OFFSET('Hygiene Data'!$G$11,0,10*ROW('Hygiene Data'!G82)))</f>
        <v/>
      </c>
      <c r="DY88" s="262" t="str">
        <f ca="true">+IF(OFFSET('Hygiene Data'!$G$12,0,10*ROW('Hygiene Data'!G82))="","",OFFSET('Hygiene Data'!$G$12,0,10*ROW('Hygiene Data'!G82)))</f>
        <v/>
      </c>
      <c r="DZ88" s="262" t="str">
        <f ca="true">+IF(OFFSET('Hygiene Data'!$G$13,0,10*ROW('Hygiene Data'!G82))="","",OFFSET('Hygiene Data'!$G$13,0,10*ROW('Hygiene Data'!G82)))</f>
        <v/>
      </c>
      <c r="EA88" s="262" t="str">
        <f ca="true">+IF(OFFSET('Hygiene Data'!$H$11,0,10*ROW('Hygiene Data'!H82))="","",OFFSET('Hygiene Data'!$H$11,0,10*ROW('Hygiene Data'!H82)))</f>
        <v/>
      </c>
      <c r="EB88" s="262" t="str">
        <f ca="true">+IF(OFFSET('Hygiene Data'!$H$12,0,10*ROW('Hygiene Data'!H82))="","",OFFSET('Hygiene Data'!$H$12,0,10*ROW('Hygiene Data'!H82)))</f>
        <v/>
      </c>
      <c r="EC88" s="262" t="str">
        <f ca="true">+IF(OFFSET('Hygiene Data'!$H$13,0,10*ROW('Hygiene Data'!H82))="","",OFFSET('Hygiene Data'!$H$13,0,10*ROW('Hygiene Data'!H82)))</f>
        <v/>
      </c>
      <c r="ED88" s="262" t="str">
        <f ca="true">+IF(OFFSET('Hygiene Data'!$I$11,0,10*ROW('Hygiene Data'!I82))="","",OFFSET('Hygiene Data'!$I$11,0,10*ROW('Hygiene Data'!I82)))</f>
        <v/>
      </c>
      <c r="EE88" s="262" t="str">
        <f ca="true">+IF(OFFSET('Hygiene Data'!$I$12,0,10*ROW('Hygiene Data'!I82))="","",OFFSET('Hygiene Data'!$I$12,0,10*ROW('Hygiene Data'!I82)))</f>
        <v/>
      </c>
      <c r="EF88" s="262"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8"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2"/>
      <c r="BS89" s="262" t="str">
        <f ca="true">+IF(OFFSET('Water Data'!$D$27,0,10*ROW('Water Data'!D83))="","",OFFSET('Water Data'!$D$27,0,10*ROW('Water Data'!D83)))</f>
        <v/>
      </c>
      <c r="BT89" s="262" t="str">
        <f ca="true">+IF(OFFSET('Water Data'!$D$28,0,10*ROW('Water Data'!D83))="","",OFFSET('Water Data'!$D$28,0,10*ROW('Water Data'!D83)))</f>
        <v/>
      </c>
      <c r="BU89" s="262" t="str">
        <f ca="true">+IF(OFFSET('Water Data'!$D$29,0,10*ROW('Water Data'!D83))="","",OFFSET('Water Data'!$D$29,0,10*ROW('Water Data'!D83)))</f>
        <v/>
      </c>
      <c r="BV89" s="262" t="str">
        <f ca="true">+IF(OFFSET('Water Data'!$E$27,0,10*ROW('Water Data'!E83))="","",OFFSET('Water Data'!$E$27,0,10*ROW('Water Data'!E83)))</f>
        <v/>
      </c>
      <c r="BW89" s="262" t="str">
        <f ca="true">+IF(OFFSET('Water Data'!$E$28,0,10*ROW('Water Data'!E83))="","",OFFSET('Water Data'!$E$28,0,10*ROW('Water Data'!E83)))</f>
        <v/>
      </c>
      <c r="BX89" s="262" t="str">
        <f ca="true">+IF(OFFSET('Water Data'!$E$29,0,10*ROW('Water Data'!E83))="","",OFFSET('Water Data'!$E$29,0,10*ROW('Water Data'!E83)))</f>
        <v/>
      </c>
      <c r="BY89" s="262" t="str">
        <f ca="true">+IF(OFFSET('Water Data'!$F$27,0,10*ROW('Water Data'!F83))="","",OFFSET('Water Data'!$F$27,0,10*ROW('Water Data'!F83)))</f>
        <v/>
      </c>
      <c r="BZ89" s="262" t="str">
        <f ca="true">+IF(OFFSET('Water Data'!$F$28,0,10*ROW('Water Data'!F83))="","",OFFSET('Water Data'!$F$28,0,10*ROW('Water Data'!F83)))</f>
        <v/>
      </c>
      <c r="CA89" s="262" t="str">
        <f ca="true">+IF(OFFSET('Water Data'!$F$29,0,10*ROW('Water Data'!F83))="","",OFFSET('Water Data'!$F$29,0,10*ROW('Water Data'!F83)))</f>
        <v/>
      </c>
      <c r="CB89" s="262" t="str">
        <f ca="true">+IF(OFFSET('Water Data'!$G$27,0,10*ROW('Water Data'!G83))="","",OFFSET('Water Data'!$G$27,0,10*ROW('Water Data'!G83)))</f>
        <v/>
      </c>
      <c r="CC89" s="262" t="str">
        <f ca="true">+IF(OFFSET('Water Data'!$G$28,0,10*ROW('Water Data'!G83))="","",OFFSET('Water Data'!$G$28,0,10*ROW('Water Data'!G83)))</f>
        <v/>
      </c>
      <c r="CD89" s="262" t="str">
        <f ca="true">+IF(OFFSET('Water Data'!$G$29,0,10*ROW('Water Data'!G83))="","",OFFSET('Water Data'!$G$29,0,10*ROW('Water Data'!G83)))</f>
        <v/>
      </c>
      <c r="CE89" s="262" t="str">
        <f ca="true">+IF(OFFSET('Water Data'!$H$27,0,10*ROW('Water Data'!H83))="","",OFFSET('Water Data'!$H$27,0,10*ROW('Water Data'!H83)))</f>
        <v/>
      </c>
      <c r="CF89" s="262" t="str">
        <f ca="true">+IF(OFFSET('Water Data'!$H$28,0,10*ROW('Water Data'!H83))="","",OFFSET('Water Data'!$H$28,0,10*ROW('Water Data'!H83)))</f>
        <v/>
      </c>
      <c r="CG89" s="262" t="str">
        <f ca="true">+IF(OFFSET('Water Data'!$H$29,0,10*ROW('Water Data'!H83))="","",OFFSET('Water Data'!$H$29,0,10*ROW('Water Data'!H83)))</f>
        <v/>
      </c>
      <c r="CH89" s="262" t="str">
        <f ca="true">+IF(OFFSET('Water Data'!$I$27,0,10*ROW('Water Data'!I83))="","",OFFSET('Water Data'!$I$27,0,10*ROW('Water Data'!I83)))</f>
        <v/>
      </c>
      <c r="CI89" s="262" t="str">
        <f ca="true">+IF(OFFSET('Water Data'!$I$28,0,10*ROW('Water Data'!I83))="","",OFFSET('Water Data'!$I$28,0,10*ROW('Water Data'!I83)))</f>
        <v/>
      </c>
      <c r="CJ89" s="262" t="str">
        <f ca="true">+IF(OFFSET('Water Data'!$I$29,0,10*ROW('Water Data'!I83))="","",OFFSET('Water Data'!$I$29,0,10*ROW('Water Data'!I83)))</f>
        <v/>
      </c>
      <c r="CK89" s="262" t="str">
        <f ca="true">+IF(OFFSET('Sanitation Data'!$D$28,0,10*ROW('Sanitation Data'!D83))="","",OFFSET('Sanitation Data'!$D$28,0,10*ROW('Sanitation Data'!D83)))</f>
        <v/>
      </c>
      <c r="CL89" s="262" t="str">
        <f ca="true">+IF(OFFSET('Sanitation Data'!$D$29,0,10*ROW('Sanitation Data'!D83))="","",OFFSET('Sanitation Data'!$D$29,0,10*ROW('Sanitation Data'!D83)))</f>
        <v/>
      </c>
      <c r="CM89" s="262" t="str">
        <f ca="true">+IF(OFFSET('Sanitation Data'!$D$30,0,10*ROW('Sanitation Data'!D83))="","",OFFSET('Sanitation Data'!$D$30,0,10*ROW('Sanitation Data'!D83)))</f>
        <v/>
      </c>
      <c r="CN89" s="262" t="str">
        <f ca="true">+IF(OFFSET('Sanitation Data'!$D$31,0,10*ROW('Sanitation Data'!D83))="","",OFFSET('Sanitation Data'!$D$31,0,10*ROW('Sanitation Data'!D83)))</f>
        <v/>
      </c>
      <c r="CO89" s="262" t="str">
        <f ca="true">+IF(OFFSET('Sanitation Data'!$D$32,0,10*ROW('Sanitation Data'!D83))="","",OFFSET('Sanitation Data'!$D$32,0,10*ROW('Sanitation Data'!D83)))</f>
        <v/>
      </c>
      <c r="CP89" s="262" t="str">
        <f ca="true">+IF(OFFSET('Sanitation Data'!$E$28,0,10*ROW('Sanitation Data'!E83))="","",OFFSET('Sanitation Data'!$E$28,0,10*ROW('Sanitation Data'!E83)))</f>
        <v/>
      </c>
      <c r="CQ89" s="262" t="str">
        <f ca="true">+IF(OFFSET('Sanitation Data'!$E$29,0,10*ROW('Sanitation Data'!E83))="","",OFFSET('Sanitation Data'!$E$29,0,10*ROW('Sanitation Data'!E83)))</f>
        <v/>
      </c>
      <c r="CR89" s="262" t="str">
        <f ca="true">+IF(OFFSET('Sanitation Data'!$E$30,0,10*ROW('Sanitation Data'!E83))="","",OFFSET('Sanitation Data'!$E$30,0,10*ROW('Sanitation Data'!E83)))</f>
        <v/>
      </c>
      <c r="CS89" s="262" t="str">
        <f ca="true">+IF(OFFSET('Sanitation Data'!$E$31,0,10*ROW('Sanitation Data'!E83))="","",OFFSET('Sanitation Data'!$E$31,0,10*ROW('Sanitation Data'!E83)))</f>
        <v/>
      </c>
      <c r="CT89" s="262" t="str">
        <f ca="true">+IF(OFFSET('Sanitation Data'!$E$32,0,10*ROW('Sanitation Data'!E83))="","",OFFSET('Sanitation Data'!$E$32,0,10*ROW('Sanitation Data'!E83)))</f>
        <v/>
      </c>
      <c r="CU89" s="262" t="str">
        <f ca="true">+IF(OFFSET('Sanitation Data'!$F$28,0,10*ROW('Sanitation Data'!F83))="","",OFFSET('Sanitation Data'!$F$28,0,10*ROW('Sanitation Data'!F83)))</f>
        <v/>
      </c>
      <c r="CV89" s="262" t="str">
        <f ca="true">+IF(OFFSET('Sanitation Data'!$F$29,0,10*ROW('Sanitation Data'!F83))="","",OFFSET('Sanitation Data'!$F$29,0,10*ROW('Sanitation Data'!F83)))</f>
        <v/>
      </c>
      <c r="CW89" s="262" t="str">
        <f ca="true">+IF(OFFSET('Sanitation Data'!$F$30,0,10*ROW('Sanitation Data'!F83))="","",OFFSET('Sanitation Data'!$F$30,0,10*ROW('Sanitation Data'!F83)))</f>
        <v/>
      </c>
      <c r="CX89" s="262" t="str">
        <f ca="true">+IF(OFFSET('Sanitation Data'!$F$31,0,10*ROW('Sanitation Data'!F83))="","",OFFSET('Sanitation Data'!$F$31,0,10*ROW('Sanitation Data'!F83)))</f>
        <v/>
      </c>
      <c r="CY89" s="262" t="str">
        <f ca="true">+IF(OFFSET('Sanitation Data'!$F$32,0,10*ROW('Sanitation Data'!F83))="","",OFFSET('Sanitation Data'!$F$32,0,10*ROW('Sanitation Data'!F83)))</f>
        <v/>
      </c>
      <c r="CZ89" s="262" t="str">
        <f ca="true">+IF(OFFSET('Sanitation Data'!$G$28,0,10*ROW('Sanitation Data'!G83))="","",OFFSET('Sanitation Data'!$G$28,0,10*ROW('Sanitation Data'!G83)))</f>
        <v/>
      </c>
      <c r="DA89" s="262" t="str">
        <f ca="true">+IF(OFFSET('Sanitation Data'!$G$29,0,10*ROW('Sanitation Data'!G83))="","",OFFSET('Sanitation Data'!$G$29,0,10*ROW('Sanitation Data'!G83)))</f>
        <v/>
      </c>
      <c r="DB89" s="262" t="str">
        <f ca="true">+IF(OFFSET('Sanitation Data'!$G$30,0,10*ROW('Sanitation Data'!G83))="","",OFFSET('Sanitation Data'!$G$30,0,10*ROW('Sanitation Data'!G83)))</f>
        <v/>
      </c>
      <c r="DC89" s="262" t="str">
        <f ca="true">+IF(OFFSET('Sanitation Data'!$G$31,0,10*ROW('Sanitation Data'!G83))="","",OFFSET('Sanitation Data'!$G$31,0,10*ROW('Sanitation Data'!G83)))</f>
        <v/>
      </c>
      <c r="DD89" s="262" t="str">
        <f ca="true">+IF(OFFSET('Sanitation Data'!$G$32,0,10*ROW('Sanitation Data'!G83))="","",OFFSET('Sanitation Data'!$G$32,0,10*ROW('Sanitation Data'!G83)))</f>
        <v/>
      </c>
      <c r="DE89" s="262" t="str">
        <f ca="true">+IF(OFFSET('Sanitation Data'!$H$28,0,10*ROW('Sanitation Data'!H83))="","",OFFSET('Sanitation Data'!$H$28,0,10*ROW('Sanitation Data'!H83)))</f>
        <v/>
      </c>
      <c r="DF89" s="262" t="str">
        <f ca="true">+IF(OFFSET('Sanitation Data'!$H$29,0,10*ROW('Sanitation Data'!H83))="","",OFFSET('Sanitation Data'!$H$29,0,10*ROW('Sanitation Data'!H83)))</f>
        <v/>
      </c>
      <c r="DG89" s="262" t="str">
        <f ca="true">+IF(OFFSET('Sanitation Data'!$H$30,0,10*ROW('Sanitation Data'!H83))="","",OFFSET('Sanitation Data'!$H$30,0,10*ROW('Sanitation Data'!H83)))</f>
        <v/>
      </c>
      <c r="DH89" s="262" t="str">
        <f ca="true">+IF(OFFSET('Sanitation Data'!$H$31,0,10*ROW('Sanitation Data'!H83))="","",OFFSET('Sanitation Data'!$H$31,0,10*ROW('Sanitation Data'!H83)))</f>
        <v/>
      </c>
      <c r="DI89" s="262" t="str">
        <f ca="true">+IF(OFFSET('Sanitation Data'!$H$32,0,10*ROW('Sanitation Data'!H83))="","",OFFSET('Sanitation Data'!$H$32,0,10*ROW('Sanitation Data'!H83)))</f>
        <v/>
      </c>
      <c r="DJ89" s="262" t="str">
        <f ca="true">+IF(OFFSET('Sanitation Data'!$I$28,0,10*ROW('Sanitation Data'!I83))="","",OFFSET('Sanitation Data'!$I$28,0,10*ROW('Sanitation Data'!I83)))</f>
        <v/>
      </c>
      <c r="DK89" s="262" t="str">
        <f ca="true">+IF(OFFSET('Sanitation Data'!$I$29,0,10*ROW('Sanitation Data'!I83))="","",OFFSET('Sanitation Data'!$I$29,0,10*ROW('Sanitation Data'!I83)))</f>
        <v/>
      </c>
      <c r="DL89" s="262" t="str">
        <f ca="true">+IF(OFFSET('Sanitation Data'!$I$30,0,10*ROW('Sanitation Data'!I83))="","",OFFSET('Sanitation Data'!$I$30,0,10*ROW('Sanitation Data'!I83)))</f>
        <v/>
      </c>
      <c r="DM89" s="262" t="str">
        <f ca="true">+IF(OFFSET('Sanitation Data'!$I$31,0,10*ROW('Sanitation Data'!I83))="","",OFFSET('Sanitation Data'!$I$31,0,10*ROW('Sanitation Data'!I83)))</f>
        <v/>
      </c>
      <c r="DN89" s="262" t="str">
        <f ca="true">+IF(OFFSET('Sanitation Data'!$I$32,0,10*ROW('Sanitation Data'!I83))="","",OFFSET('Sanitation Data'!$I$32,0,10*ROW('Sanitation Data'!I83)))</f>
        <v/>
      </c>
      <c r="DO89" s="262" t="str">
        <f ca="true">+IF(OFFSET('Hygiene Data'!$D$11,0,10*ROW('Hygiene Data'!D83))="","",OFFSET('Hygiene Data'!$D$11,0,10*ROW('Hygiene Data'!D83)))</f>
        <v/>
      </c>
      <c r="DP89" s="262" t="str">
        <f ca="true">+IF(OFFSET('Hygiene Data'!$D$12,0,10*ROW('Hygiene Data'!D83))="","",OFFSET('Hygiene Data'!$D$12,0,10*ROW('Hygiene Data'!D83)))</f>
        <v/>
      </c>
      <c r="DQ89" s="262" t="str">
        <f ca="true">+IF(OFFSET('Hygiene Data'!$D$13,0,10*ROW('Hygiene Data'!D83))="","",OFFSET('Hygiene Data'!$D$13,0,10*ROW('Hygiene Data'!D83)))</f>
        <v/>
      </c>
      <c r="DR89" s="262" t="str">
        <f ca="true">+IF(OFFSET('Hygiene Data'!$E$11,0,10*ROW('Hygiene Data'!E83))="","",OFFSET('Hygiene Data'!$E$11,0,10*ROW('Hygiene Data'!E83)))</f>
        <v/>
      </c>
      <c r="DS89" s="262" t="str">
        <f ca="true">+IF(OFFSET('Hygiene Data'!$E$12,0,10*ROW('Hygiene Data'!E83))="","",OFFSET('Hygiene Data'!$E$12,0,10*ROW('Hygiene Data'!E83)))</f>
        <v/>
      </c>
      <c r="DT89" s="262" t="str">
        <f ca="true">+IF(OFFSET('Hygiene Data'!$E$13,0,10*ROW('Hygiene Data'!E83))="","",OFFSET('Hygiene Data'!$E$13,0,10*ROW('Hygiene Data'!E83)))</f>
        <v/>
      </c>
      <c r="DU89" s="262" t="str">
        <f ca="true">+IF(OFFSET('Hygiene Data'!$F$11,0,10*ROW('Hygiene Data'!F83))="","",OFFSET('Hygiene Data'!$F$11,0,10*ROW('Hygiene Data'!F83)))</f>
        <v/>
      </c>
      <c r="DV89" s="262" t="str">
        <f ca="true">+IF(OFFSET('Hygiene Data'!$F$12,0,10*ROW('Hygiene Data'!F83))="","",OFFSET('Hygiene Data'!$F$12,0,10*ROW('Hygiene Data'!F83)))</f>
        <v/>
      </c>
      <c r="DW89" s="262" t="str">
        <f ca="true">+IF(OFFSET('Hygiene Data'!$F$13,0,10*ROW('Hygiene Data'!F83))="","",OFFSET('Hygiene Data'!$F$13,0,10*ROW('Hygiene Data'!F83)))</f>
        <v/>
      </c>
      <c r="DX89" s="262" t="str">
        <f ca="true">+IF(OFFSET('Hygiene Data'!$G$11,0,10*ROW('Hygiene Data'!G83))="","",OFFSET('Hygiene Data'!$G$11,0,10*ROW('Hygiene Data'!G83)))</f>
        <v/>
      </c>
      <c r="DY89" s="262" t="str">
        <f ca="true">+IF(OFFSET('Hygiene Data'!$G$12,0,10*ROW('Hygiene Data'!G83))="","",OFFSET('Hygiene Data'!$G$12,0,10*ROW('Hygiene Data'!G83)))</f>
        <v/>
      </c>
      <c r="DZ89" s="262" t="str">
        <f ca="true">+IF(OFFSET('Hygiene Data'!$G$13,0,10*ROW('Hygiene Data'!G83))="","",OFFSET('Hygiene Data'!$G$13,0,10*ROW('Hygiene Data'!G83)))</f>
        <v/>
      </c>
      <c r="EA89" s="262" t="str">
        <f ca="true">+IF(OFFSET('Hygiene Data'!$H$11,0,10*ROW('Hygiene Data'!H83))="","",OFFSET('Hygiene Data'!$H$11,0,10*ROW('Hygiene Data'!H83)))</f>
        <v/>
      </c>
      <c r="EB89" s="262" t="str">
        <f ca="true">+IF(OFFSET('Hygiene Data'!$H$12,0,10*ROW('Hygiene Data'!H83))="","",OFFSET('Hygiene Data'!$H$12,0,10*ROW('Hygiene Data'!H83)))</f>
        <v/>
      </c>
      <c r="EC89" s="262" t="str">
        <f ca="true">+IF(OFFSET('Hygiene Data'!$H$13,0,10*ROW('Hygiene Data'!H83))="","",OFFSET('Hygiene Data'!$H$13,0,10*ROW('Hygiene Data'!H83)))</f>
        <v/>
      </c>
      <c r="ED89" s="262" t="str">
        <f ca="true">+IF(OFFSET('Hygiene Data'!$I$11,0,10*ROW('Hygiene Data'!I83))="","",OFFSET('Hygiene Data'!$I$11,0,10*ROW('Hygiene Data'!I83)))</f>
        <v/>
      </c>
      <c r="EE89" s="262" t="str">
        <f ca="true">+IF(OFFSET('Hygiene Data'!$I$12,0,10*ROW('Hygiene Data'!I83))="","",OFFSET('Hygiene Data'!$I$12,0,10*ROW('Hygiene Data'!I83)))</f>
        <v/>
      </c>
      <c r="EF89" s="262"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8"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2"/>
      <c r="BS90" s="262" t="str">
        <f ca="true">+IF(OFFSET('Water Data'!$D$27,0,10*ROW('Water Data'!D84))="","",OFFSET('Water Data'!$D$27,0,10*ROW('Water Data'!D84)))</f>
        <v/>
      </c>
      <c r="BT90" s="262" t="str">
        <f ca="true">+IF(OFFSET('Water Data'!$D$28,0,10*ROW('Water Data'!D84))="","",OFFSET('Water Data'!$D$28,0,10*ROW('Water Data'!D84)))</f>
        <v/>
      </c>
      <c r="BU90" s="262" t="str">
        <f ca="true">+IF(OFFSET('Water Data'!$D$29,0,10*ROW('Water Data'!D84))="","",OFFSET('Water Data'!$D$29,0,10*ROW('Water Data'!D84)))</f>
        <v/>
      </c>
      <c r="BV90" s="262" t="str">
        <f ca="true">+IF(OFFSET('Water Data'!$E$27,0,10*ROW('Water Data'!E84))="","",OFFSET('Water Data'!$E$27,0,10*ROW('Water Data'!E84)))</f>
        <v/>
      </c>
      <c r="BW90" s="262" t="str">
        <f ca="true">+IF(OFFSET('Water Data'!$E$28,0,10*ROW('Water Data'!E84))="","",OFFSET('Water Data'!$E$28,0,10*ROW('Water Data'!E84)))</f>
        <v/>
      </c>
      <c r="BX90" s="262" t="str">
        <f ca="true">+IF(OFFSET('Water Data'!$E$29,0,10*ROW('Water Data'!E84))="","",OFFSET('Water Data'!$E$29,0,10*ROW('Water Data'!E84)))</f>
        <v/>
      </c>
      <c r="BY90" s="262" t="str">
        <f ca="true">+IF(OFFSET('Water Data'!$F$27,0,10*ROW('Water Data'!F84))="","",OFFSET('Water Data'!$F$27,0,10*ROW('Water Data'!F84)))</f>
        <v/>
      </c>
      <c r="BZ90" s="262" t="str">
        <f ca="true">+IF(OFFSET('Water Data'!$F$28,0,10*ROW('Water Data'!F84))="","",OFFSET('Water Data'!$F$28,0,10*ROW('Water Data'!F84)))</f>
        <v/>
      </c>
      <c r="CA90" s="262" t="str">
        <f ca="true">+IF(OFFSET('Water Data'!$F$29,0,10*ROW('Water Data'!F84))="","",OFFSET('Water Data'!$F$29,0,10*ROW('Water Data'!F84)))</f>
        <v/>
      </c>
      <c r="CB90" s="262" t="str">
        <f ca="true">+IF(OFFSET('Water Data'!$G$27,0,10*ROW('Water Data'!G84))="","",OFFSET('Water Data'!$G$27,0,10*ROW('Water Data'!G84)))</f>
        <v/>
      </c>
      <c r="CC90" s="262" t="str">
        <f ca="true">+IF(OFFSET('Water Data'!$G$28,0,10*ROW('Water Data'!G84))="","",OFFSET('Water Data'!$G$28,0,10*ROW('Water Data'!G84)))</f>
        <v/>
      </c>
      <c r="CD90" s="262" t="str">
        <f ca="true">+IF(OFFSET('Water Data'!$G$29,0,10*ROW('Water Data'!G84))="","",OFFSET('Water Data'!$G$29,0,10*ROW('Water Data'!G84)))</f>
        <v/>
      </c>
      <c r="CE90" s="262" t="str">
        <f ca="true">+IF(OFFSET('Water Data'!$H$27,0,10*ROW('Water Data'!H84))="","",OFFSET('Water Data'!$H$27,0,10*ROW('Water Data'!H84)))</f>
        <v/>
      </c>
      <c r="CF90" s="262" t="str">
        <f ca="true">+IF(OFFSET('Water Data'!$H$28,0,10*ROW('Water Data'!H84))="","",OFFSET('Water Data'!$H$28,0,10*ROW('Water Data'!H84)))</f>
        <v/>
      </c>
      <c r="CG90" s="262" t="str">
        <f ca="true">+IF(OFFSET('Water Data'!$H$29,0,10*ROW('Water Data'!H84))="","",OFFSET('Water Data'!$H$29,0,10*ROW('Water Data'!H84)))</f>
        <v/>
      </c>
      <c r="CH90" s="262" t="str">
        <f ca="true">+IF(OFFSET('Water Data'!$I$27,0,10*ROW('Water Data'!I84))="","",OFFSET('Water Data'!$I$27,0,10*ROW('Water Data'!I84)))</f>
        <v/>
      </c>
      <c r="CI90" s="262" t="str">
        <f ca="true">+IF(OFFSET('Water Data'!$I$28,0,10*ROW('Water Data'!I84))="","",OFFSET('Water Data'!$I$28,0,10*ROW('Water Data'!I84)))</f>
        <v/>
      </c>
      <c r="CJ90" s="262" t="str">
        <f ca="true">+IF(OFFSET('Water Data'!$I$29,0,10*ROW('Water Data'!I84))="","",OFFSET('Water Data'!$I$29,0,10*ROW('Water Data'!I84)))</f>
        <v/>
      </c>
      <c r="CK90" s="262" t="str">
        <f ca="true">+IF(OFFSET('Sanitation Data'!$D$28,0,10*ROW('Sanitation Data'!D84))="","",OFFSET('Sanitation Data'!$D$28,0,10*ROW('Sanitation Data'!D84)))</f>
        <v/>
      </c>
      <c r="CL90" s="262" t="str">
        <f ca="true">+IF(OFFSET('Sanitation Data'!$D$29,0,10*ROW('Sanitation Data'!D84))="","",OFFSET('Sanitation Data'!$D$29,0,10*ROW('Sanitation Data'!D84)))</f>
        <v/>
      </c>
      <c r="CM90" s="262" t="str">
        <f ca="true">+IF(OFFSET('Sanitation Data'!$D$30,0,10*ROW('Sanitation Data'!D84))="","",OFFSET('Sanitation Data'!$D$30,0,10*ROW('Sanitation Data'!D84)))</f>
        <v/>
      </c>
      <c r="CN90" s="262" t="str">
        <f ca="true">+IF(OFFSET('Sanitation Data'!$D$31,0,10*ROW('Sanitation Data'!D84))="","",OFFSET('Sanitation Data'!$D$31,0,10*ROW('Sanitation Data'!D84)))</f>
        <v/>
      </c>
      <c r="CO90" s="262" t="str">
        <f ca="true">+IF(OFFSET('Sanitation Data'!$D$32,0,10*ROW('Sanitation Data'!D84))="","",OFFSET('Sanitation Data'!$D$32,0,10*ROW('Sanitation Data'!D84)))</f>
        <v/>
      </c>
      <c r="CP90" s="262" t="str">
        <f ca="true">+IF(OFFSET('Sanitation Data'!$E$28,0,10*ROW('Sanitation Data'!E84))="","",OFFSET('Sanitation Data'!$E$28,0,10*ROW('Sanitation Data'!E84)))</f>
        <v/>
      </c>
      <c r="CQ90" s="262" t="str">
        <f ca="true">+IF(OFFSET('Sanitation Data'!$E$29,0,10*ROW('Sanitation Data'!E84))="","",OFFSET('Sanitation Data'!$E$29,0,10*ROW('Sanitation Data'!E84)))</f>
        <v/>
      </c>
      <c r="CR90" s="262" t="str">
        <f ca="true">+IF(OFFSET('Sanitation Data'!$E$30,0,10*ROW('Sanitation Data'!E84))="","",OFFSET('Sanitation Data'!$E$30,0,10*ROW('Sanitation Data'!E84)))</f>
        <v/>
      </c>
      <c r="CS90" s="262" t="str">
        <f ca="true">+IF(OFFSET('Sanitation Data'!$E$31,0,10*ROW('Sanitation Data'!E84))="","",OFFSET('Sanitation Data'!$E$31,0,10*ROW('Sanitation Data'!E84)))</f>
        <v/>
      </c>
      <c r="CT90" s="262" t="str">
        <f ca="true">+IF(OFFSET('Sanitation Data'!$E$32,0,10*ROW('Sanitation Data'!E84))="","",OFFSET('Sanitation Data'!$E$32,0,10*ROW('Sanitation Data'!E84)))</f>
        <v/>
      </c>
      <c r="CU90" s="262" t="str">
        <f ca="true">+IF(OFFSET('Sanitation Data'!$F$28,0,10*ROW('Sanitation Data'!F84))="","",OFFSET('Sanitation Data'!$F$28,0,10*ROW('Sanitation Data'!F84)))</f>
        <v/>
      </c>
      <c r="CV90" s="262" t="str">
        <f ca="true">+IF(OFFSET('Sanitation Data'!$F$29,0,10*ROW('Sanitation Data'!F84))="","",OFFSET('Sanitation Data'!$F$29,0,10*ROW('Sanitation Data'!F84)))</f>
        <v/>
      </c>
      <c r="CW90" s="262" t="str">
        <f ca="true">+IF(OFFSET('Sanitation Data'!$F$30,0,10*ROW('Sanitation Data'!F84))="","",OFFSET('Sanitation Data'!$F$30,0,10*ROW('Sanitation Data'!F84)))</f>
        <v/>
      </c>
      <c r="CX90" s="262" t="str">
        <f ca="true">+IF(OFFSET('Sanitation Data'!$F$31,0,10*ROW('Sanitation Data'!F84))="","",OFFSET('Sanitation Data'!$F$31,0,10*ROW('Sanitation Data'!F84)))</f>
        <v/>
      </c>
      <c r="CY90" s="262" t="str">
        <f ca="true">+IF(OFFSET('Sanitation Data'!$F$32,0,10*ROW('Sanitation Data'!F84))="","",OFFSET('Sanitation Data'!$F$32,0,10*ROW('Sanitation Data'!F84)))</f>
        <v/>
      </c>
      <c r="CZ90" s="262" t="str">
        <f ca="true">+IF(OFFSET('Sanitation Data'!$G$28,0,10*ROW('Sanitation Data'!G84))="","",OFFSET('Sanitation Data'!$G$28,0,10*ROW('Sanitation Data'!G84)))</f>
        <v/>
      </c>
      <c r="DA90" s="262" t="str">
        <f ca="true">+IF(OFFSET('Sanitation Data'!$G$29,0,10*ROW('Sanitation Data'!G84))="","",OFFSET('Sanitation Data'!$G$29,0,10*ROW('Sanitation Data'!G84)))</f>
        <v/>
      </c>
      <c r="DB90" s="262" t="str">
        <f ca="true">+IF(OFFSET('Sanitation Data'!$G$30,0,10*ROW('Sanitation Data'!G84))="","",OFFSET('Sanitation Data'!$G$30,0,10*ROW('Sanitation Data'!G84)))</f>
        <v/>
      </c>
      <c r="DC90" s="262" t="str">
        <f ca="true">+IF(OFFSET('Sanitation Data'!$G$31,0,10*ROW('Sanitation Data'!G84))="","",OFFSET('Sanitation Data'!$G$31,0,10*ROW('Sanitation Data'!G84)))</f>
        <v/>
      </c>
      <c r="DD90" s="262" t="str">
        <f ca="true">+IF(OFFSET('Sanitation Data'!$G$32,0,10*ROW('Sanitation Data'!G84))="","",OFFSET('Sanitation Data'!$G$32,0,10*ROW('Sanitation Data'!G84)))</f>
        <v/>
      </c>
      <c r="DE90" s="262" t="str">
        <f ca="true">+IF(OFFSET('Sanitation Data'!$H$28,0,10*ROW('Sanitation Data'!H84))="","",OFFSET('Sanitation Data'!$H$28,0,10*ROW('Sanitation Data'!H84)))</f>
        <v/>
      </c>
      <c r="DF90" s="262" t="str">
        <f ca="true">+IF(OFFSET('Sanitation Data'!$H$29,0,10*ROW('Sanitation Data'!H84))="","",OFFSET('Sanitation Data'!$H$29,0,10*ROW('Sanitation Data'!H84)))</f>
        <v/>
      </c>
      <c r="DG90" s="262" t="str">
        <f ca="true">+IF(OFFSET('Sanitation Data'!$H$30,0,10*ROW('Sanitation Data'!H84))="","",OFFSET('Sanitation Data'!$H$30,0,10*ROW('Sanitation Data'!H84)))</f>
        <v/>
      </c>
      <c r="DH90" s="262" t="str">
        <f ca="true">+IF(OFFSET('Sanitation Data'!$H$31,0,10*ROW('Sanitation Data'!H84))="","",OFFSET('Sanitation Data'!$H$31,0,10*ROW('Sanitation Data'!H84)))</f>
        <v/>
      </c>
      <c r="DI90" s="262" t="str">
        <f ca="true">+IF(OFFSET('Sanitation Data'!$H$32,0,10*ROW('Sanitation Data'!H84))="","",OFFSET('Sanitation Data'!$H$32,0,10*ROW('Sanitation Data'!H84)))</f>
        <v/>
      </c>
      <c r="DJ90" s="262" t="str">
        <f ca="true">+IF(OFFSET('Sanitation Data'!$I$28,0,10*ROW('Sanitation Data'!I84))="","",OFFSET('Sanitation Data'!$I$28,0,10*ROW('Sanitation Data'!I84)))</f>
        <v/>
      </c>
      <c r="DK90" s="262" t="str">
        <f ca="true">+IF(OFFSET('Sanitation Data'!$I$29,0,10*ROW('Sanitation Data'!I84))="","",OFFSET('Sanitation Data'!$I$29,0,10*ROW('Sanitation Data'!I84)))</f>
        <v/>
      </c>
      <c r="DL90" s="262" t="str">
        <f ca="true">+IF(OFFSET('Sanitation Data'!$I$30,0,10*ROW('Sanitation Data'!I84))="","",OFFSET('Sanitation Data'!$I$30,0,10*ROW('Sanitation Data'!I84)))</f>
        <v/>
      </c>
      <c r="DM90" s="262" t="str">
        <f ca="true">+IF(OFFSET('Sanitation Data'!$I$31,0,10*ROW('Sanitation Data'!I84))="","",OFFSET('Sanitation Data'!$I$31,0,10*ROW('Sanitation Data'!I84)))</f>
        <v/>
      </c>
      <c r="DN90" s="262" t="str">
        <f ca="true">+IF(OFFSET('Sanitation Data'!$I$32,0,10*ROW('Sanitation Data'!I84))="","",OFFSET('Sanitation Data'!$I$32,0,10*ROW('Sanitation Data'!I84)))</f>
        <v/>
      </c>
      <c r="DO90" s="262" t="str">
        <f ca="true">+IF(OFFSET('Hygiene Data'!$D$11,0,10*ROW('Hygiene Data'!D84))="","",OFFSET('Hygiene Data'!$D$11,0,10*ROW('Hygiene Data'!D84)))</f>
        <v/>
      </c>
      <c r="DP90" s="262" t="str">
        <f ca="true">+IF(OFFSET('Hygiene Data'!$D$12,0,10*ROW('Hygiene Data'!D84))="","",OFFSET('Hygiene Data'!$D$12,0,10*ROW('Hygiene Data'!D84)))</f>
        <v/>
      </c>
      <c r="DQ90" s="262" t="str">
        <f ca="true">+IF(OFFSET('Hygiene Data'!$D$13,0,10*ROW('Hygiene Data'!D84))="","",OFFSET('Hygiene Data'!$D$13,0,10*ROW('Hygiene Data'!D84)))</f>
        <v/>
      </c>
      <c r="DR90" s="262" t="str">
        <f ca="true">+IF(OFFSET('Hygiene Data'!$E$11,0,10*ROW('Hygiene Data'!E84))="","",OFFSET('Hygiene Data'!$E$11,0,10*ROW('Hygiene Data'!E84)))</f>
        <v/>
      </c>
      <c r="DS90" s="262" t="str">
        <f ca="true">+IF(OFFSET('Hygiene Data'!$E$12,0,10*ROW('Hygiene Data'!E84))="","",OFFSET('Hygiene Data'!$E$12,0,10*ROW('Hygiene Data'!E84)))</f>
        <v/>
      </c>
      <c r="DT90" s="262" t="str">
        <f ca="true">+IF(OFFSET('Hygiene Data'!$E$13,0,10*ROW('Hygiene Data'!E84))="","",OFFSET('Hygiene Data'!$E$13,0,10*ROW('Hygiene Data'!E84)))</f>
        <v/>
      </c>
      <c r="DU90" s="262" t="str">
        <f ca="true">+IF(OFFSET('Hygiene Data'!$F$11,0,10*ROW('Hygiene Data'!F84))="","",OFFSET('Hygiene Data'!$F$11,0,10*ROW('Hygiene Data'!F84)))</f>
        <v/>
      </c>
      <c r="DV90" s="262" t="str">
        <f ca="true">+IF(OFFSET('Hygiene Data'!$F$12,0,10*ROW('Hygiene Data'!F84))="","",OFFSET('Hygiene Data'!$F$12,0,10*ROW('Hygiene Data'!F84)))</f>
        <v/>
      </c>
      <c r="DW90" s="262" t="str">
        <f ca="true">+IF(OFFSET('Hygiene Data'!$F$13,0,10*ROW('Hygiene Data'!F84))="","",OFFSET('Hygiene Data'!$F$13,0,10*ROW('Hygiene Data'!F84)))</f>
        <v/>
      </c>
      <c r="DX90" s="262" t="str">
        <f ca="true">+IF(OFFSET('Hygiene Data'!$G$11,0,10*ROW('Hygiene Data'!G84))="","",OFFSET('Hygiene Data'!$G$11,0,10*ROW('Hygiene Data'!G84)))</f>
        <v/>
      </c>
      <c r="DY90" s="262" t="str">
        <f ca="true">+IF(OFFSET('Hygiene Data'!$G$12,0,10*ROW('Hygiene Data'!G84))="","",OFFSET('Hygiene Data'!$G$12,0,10*ROW('Hygiene Data'!G84)))</f>
        <v/>
      </c>
      <c r="DZ90" s="262" t="str">
        <f ca="true">+IF(OFFSET('Hygiene Data'!$G$13,0,10*ROW('Hygiene Data'!G84))="","",OFFSET('Hygiene Data'!$G$13,0,10*ROW('Hygiene Data'!G84)))</f>
        <v/>
      </c>
      <c r="EA90" s="262" t="str">
        <f ca="true">+IF(OFFSET('Hygiene Data'!$H$11,0,10*ROW('Hygiene Data'!H84))="","",OFFSET('Hygiene Data'!$H$11,0,10*ROW('Hygiene Data'!H84)))</f>
        <v/>
      </c>
      <c r="EB90" s="262" t="str">
        <f ca="true">+IF(OFFSET('Hygiene Data'!$H$12,0,10*ROW('Hygiene Data'!H84))="","",OFFSET('Hygiene Data'!$H$12,0,10*ROW('Hygiene Data'!H84)))</f>
        <v/>
      </c>
      <c r="EC90" s="262" t="str">
        <f ca="true">+IF(OFFSET('Hygiene Data'!$H$13,0,10*ROW('Hygiene Data'!H84))="","",OFFSET('Hygiene Data'!$H$13,0,10*ROW('Hygiene Data'!H84)))</f>
        <v/>
      </c>
      <c r="ED90" s="262" t="str">
        <f ca="true">+IF(OFFSET('Hygiene Data'!$I$11,0,10*ROW('Hygiene Data'!I84))="","",OFFSET('Hygiene Data'!$I$11,0,10*ROW('Hygiene Data'!I84)))</f>
        <v/>
      </c>
      <c r="EE90" s="262" t="str">
        <f ca="true">+IF(OFFSET('Hygiene Data'!$I$12,0,10*ROW('Hygiene Data'!I84))="","",OFFSET('Hygiene Data'!$I$12,0,10*ROW('Hygiene Data'!I84)))</f>
        <v/>
      </c>
      <c r="EF90" s="262"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8"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2"/>
      <c r="BS91" s="262" t="str">
        <f ca="true">+IF(OFFSET('Water Data'!$D$27,0,10*ROW('Water Data'!D85))="","",OFFSET('Water Data'!$D$27,0,10*ROW('Water Data'!D85)))</f>
        <v/>
      </c>
      <c r="BT91" s="262" t="str">
        <f ca="true">+IF(OFFSET('Water Data'!$D$28,0,10*ROW('Water Data'!D85))="","",OFFSET('Water Data'!$D$28,0,10*ROW('Water Data'!D85)))</f>
        <v/>
      </c>
      <c r="BU91" s="262" t="str">
        <f ca="true">+IF(OFFSET('Water Data'!$D$29,0,10*ROW('Water Data'!D85))="","",OFFSET('Water Data'!$D$29,0,10*ROW('Water Data'!D85)))</f>
        <v/>
      </c>
      <c r="BV91" s="262" t="str">
        <f ca="true">+IF(OFFSET('Water Data'!$E$27,0,10*ROW('Water Data'!E85))="","",OFFSET('Water Data'!$E$27,0,10*ROW('Water Data'!E85)))</f>
        <v/>
      </c>
      <c r="BW91" s="262" t="str">
        <f ca="true">+IF(OFFSET('Water Data'!$E$28,0,10*ROW('Water Data'!E85))="","",OFFSET('Water Data'!$E$28,0,10*ROW('Water Data'!E85)))</f>
        <v/>
      </c>
      <c r="BX91" s="262" t="str">
        <f ca="true">+IF(OFFSET('Water Data'!$E$29,0,10*ROW('Water Data'!E85))="","",OFFSET('Water Data'!$E$29,0,10*ROW('Water Data'!E85)))</f>
        <v/>
      </c>
      <c r="BY91" s="262" t="str">
        <f ca="true">+IF(OFFSET('Water Data'!$F$27,0,10*ROW('Water Data'!F85))="","",OFFSET('Water Data'!$F$27,0,10*ROW('Water Data'!F85)))</f>
        <v/>
      </c>
      <c r="BZ91" s="262" t="str">
        <f ca="true">+IF(OFFSET('Water Data'!$F$28,0,10*ROW('Water Data'!F85))="","",OFFSET('Water Data'!$F$28,0,10*ROW('Water Data'!F85)))</f>
        <v/>
      </c>
      <c r="CA91" s="262" t="str">
        <f ca="true">+IF(OFFSET('Water Data'!$F$29,0,10*ROW('Water Data'!F85))="","",OFFSET('Water Data'!$F$29,0,10*ROW('Water Data'!F85)))</f>
        <v/>
      </c>
      <c r="CB91" s="262" t="str">
        <f ca="true">+IF(OFFSET('Water Data'!$G$27,0,10*ROW('Water Data'!G85))="","",OFFSET('Water Data'!$G$27,0,10*ROW('Water Data'!G85)))</f>
        <v/>
      </c>
      <c r="CC91" s="262" t="str">
        <f ca="true">+IF(OFFSET('Water Data'!$G$28,0,10*ROW('Water Data'!G85))="","",OFFSET('Water Data'!$G$28,0,10*ROW('Water Data'!G85)))</f>
        <v/>
      </c>
      <c r="CD91" s="262" t="str">
        <f ca="true">+IF(OFFSET('Water Data'!$G$29,0,10*ROW('Water Data'!G85))="","",OFFSET('Water Data'!$G$29,0,10*ROW('Water Data'!G85)))</f>
        <v/>
      </c>
      <c r="CE91" s="262" t="str">
        <f ca="true">+IF(OFFSET('Water Data'!$H$27,0,10*ROW('Water Data'!H85))="","",OFFSET('Water Data'!$H$27,0,10*ROW('Water Data'!H85)))</f>
        <v/>
      </c>
      <c r="CF91" s="262" t="str">
        <f ca="true">+IF(OFFSET('Water Data'!$H$28,0,10*ROW('Water Data'!H85))="","",OFFSET('Water Data'!$H$28,0,10*ROW('Water Data'!H85)))</f>
        <v/>
      </c>
      <c r="CG91" s="262" t="str">
        <f ca="true">+IF(OFFSET('Water Data'!$H$29,0,10*ROW('Water Data'!H85))="","",OFFSET('Water Data'!$H$29,0,10*ROW('Water Data'!H85)))</f>
        <v/>
      </c>
      <c r="CH91" s="262" t="str">
        <f ca="true">+IF(OFFSET('Water Data'!$I$27,0,10*ROW('Water Data'!I85))="","",OFFSET('Water Data'!$I$27,0,10*ROW('Water Data'!I85)))</f>
        <v/>
      </c>
      <c r="CI91" s="262" t="str">
        <f ca="true">+IF(OFFSET('Water Data'!$I$28,0,10*ROW('Water Data'!I85))="","",OFFSET('Water Data'!$I$28,0,10*ROW('Water Data'!I85)))</f>
        <v/>
      </c>
      <c r="CJ91" s="262" t="str">
        <f ca="true">+IF(OFFSET('Water Data'!$I$29,0,10*ROW('Water Data'!I85))="","",OFFSET('Water Data'!$I$29,0,10*ROW('Water Data'!I85)))</f>
        <v/>
      </c>
      <c r="CK91" s="262" t="str">
        <f ca="true">+IF(OFFSET('Sanitation Data'!$D$28,0,10*ROW('Sanitation Data'!D85))="","",OFFSET('Sanitation Data'!$D$28,0,10*ROW('Sanitation Data'!D85)))</f>
        <v/>
      </c>
      <c r="CL91" s="262" t="str">
        <f ca="true">+IF(OFFSET('Sanitation Data'!$D$29,0,10*ROW('Sanitation Data'!D85))="","",OFFSET('Sanitation Data'!$D$29,0,10*ROW('Sanitation Data'!D85)))</f>
        <v/>
      </c>
      <c r="CM91" s="262" t="str">
        <f ca="true">+IF(OFFSET('Sanitation Data'!$D$30,0,10*ROW('Sanitation Data'!D85))="","",OFFSET('Sanitation Data'!$D$30,0,10*ROW('Sanitation Data'!D85)))</f>
        <v/>
      </c>
      <c r="CN91" s="262" t="str">
        <f ca="true">+IF(OFFSET('Sanitation Data'!$D$31,0,10*ROW('Sanitation Data'!D85))="","",OFFSET('Sanitation Data'!$D$31,0,10*ROW('Sanitation Data'!D85)))</f>
        <v/>
      </c>
      <c r="CO91" s="262" t="str">
        <f ca="true">+IF(OFFSET('Sanitation Data'!$D$32,0,10*ROW('Sanitation Data'!D85))="","",OFFSET('Sanitation Data'!$D$32,0,10*ROW('Sanitation Data'!D85)))</f>
        <v/>
      </c>
      <c r="CP91" s="262" t="str">
        <f ca="true">+IF(OFFSET('Sanitation Data'!$E$28,0,10*ROW('Sanitation Data'!E85))="","",OFFSET('Sanitation Data'!$E$28,0,10*ROW('Sanitation Data'!E85)))</f>
        <v/>
      </c>
      <c r="CQ91" s="262" t="str">
        <f ca="true">+IF(OFFSET('Sanitation Data'!$E$29,0,10*ROW('Sanitation Data'!E85))="","",OFFSET('Sanitation Data'!$E$29,0,10*ROW('Sanitation Data'!E85)))</f>
        <v/>
      </c>
      <c r="CR91" s="262" t="str">
        <f ca="true">+IF(OFFSET('Sanitation Data'!$E$30,0,10*ROW('Sanitation Data'!E85))="","",OFFSET('Sanitation Data'!$E$30,0,10*ROW('Sanitation Data'!E85)))</f>
        <v/>
      </c>
      <c r="CS91" s="262" t="str">
        <f ca="true">+IF(OFFSET('Sanitation Data'!$E$31,0,10*ROW('Sanitation Data'!E85))="","",OFFSET('Sanitation Data'!$E$31,0,10*ROW('Sanitation Data'!E85)))</f>
        <v/>
      </c>
      <c r="CT91" s="262" t="str">
        <f ca="true">+IF(OFFSET('Sanitation Data'!$E$32,0,10*ROW('Sanitation Data'!E85))="","",OFFSET('Sanitation Data'!$E$32,0,10*ROW('Sanitation Data'!E85)))</f>
        <v/>
      </c>
      <c r="CU91" s="262" t="str">
        <f ca="true">+IF(OFFSET('Sanitation Data'!$F$28,0,10*ROW('Sanitation Data'!F85))="","",OFFSET('Sanitation Data'!$F$28,0,10*ROW('Sanitation Data'!F85)))</f>
        <v/>
      </c>
      <c r="CV91" s="262" t="str">
        <f ca="true">+IF(OFFSET('Sanitation Data'!$F$29,0,10*ROW('Sanitation Data'!F85))="","",OFFSET('Sanitation Data'!$F$29,0,10*ROW('Sanitation Data'!F85)))</f>
        <v/>
      </c>
      <c r="CW91" s="262" t="str">
        <f ca="true">+IF(OFFSET('Sanitation Data'!$F$30,0,10*ROW('Sanitation Data'!F85))="","",OFFSET('Sanitation Data'!$F$30,0,10*ROW('Sanitation Data'!F85)))</f>
        <v/>
      </c>
      <c r="CX91" s="262" t="str">
        <f ca="true">+IF(OFFSET('Sanitation Data'!$F$31,0,10*ROW('Sanitation Data'!F85))="","",OFFSET('Sanitation Data'!$F$31,0,10*ROW('Sanitation Data'!F85)))</f>
        <v/>
      </c>
      <c r="CY91" s="262" t="str">
        <f ca="true">+IF(OFFSET('Sanitation Data'!$F$32,0,10*ROW('Sanitation Data'!F85))="","",OFFSET('Sanitation Data'!$F$32,0,10*ROW('Sanitation Data'!F85)))</f>
        <v/>
      </c>
      <c r="CZ91" s="262" t="str">
        <f ca="true">+IF(OFFSET('Sanitation Data'!$G$28,0,10*ROW('Sanitation Data'!G85))="","",OFFSET('Sanitation Data'!$G$28,0,10*ROW('Sanitation Data'!G85)))</f>
        <v/>
      </c>
      <c r="DA91" s="262" t="str">
        <f ca="true">+IF(OFFSET('Sanitation Data'!$G$29,0,10*ROW('Sanitation Data'!G85))="","",OFFSET('Sanitation Data'!$G$29,0,10*ROW('Sanitation Data'!G85)))</f>
        <v/>
      </c>
      <c r="DB91" s="262" t="str">
        <f ca="true">+IF(OFFSET('Sanitation Data'!$G$30,0,10*ROW('Sanitation Data'!G85))="","",OFFSET('Sanitation Data'!$G$30,0,10*ROW('Sanitation Data'!G85)))</f>
        <v/>
      </c>
      <c r="DC91" s="262" t="str">
        <f ca="true">+IF(OFFSET('Sanitation Data'!$G$31,0,10*ROW('Sanitation Data'!G85))="","",OFFSET('Sanitation Data'!$G$31,0,10*ROW('Sanitation Data'!G85)))</f>
        <v/>
      </c>
      <c r="DD91" s="262" t="str">
        <f ca="true">+IF(OFFSET('Sanitation Data'!$G$32,0,10*ROW('Sanitation Data'!G85))="","",OFFSET('Sanitation Data'!$G$32,0,10*ROW('Sanitation Data'!G85)))</f>
        <v/>
      </c>
      <c r="DE91" s="262" t="str">
        <f ca="true">+IF(OFFSET('Sanitation Data'!$H$28,0,10*ROW('Sanitation Data'!H85))="","",OFFSET('Sanitation Data'!$H$28,0,10*ROW('Sanitation Data'!H85)))</f>
        <v/>
      </c>
      <c r="DF91" s="262" t="str">
        <f ca="true">+IF(OFFSET('Sanitation Data'!$H$29,0,10*ROW('Sanitation Data'!H85))="","",OFFSET('Sanitation Data'!$H$29,0,10*ROW('Sanitation Data'!H85)))</f>
        <v/>
      </c>
      <c r="DG91" s="262" t="str">
        <f ca="true">+IF(OFFSET('Sanitation Data'!$H$30,0,10*ROW('Sanitation Data'!H85))="","",OFFSET('Sanitation Data'!$H$30,0,10*ROW('Sanitation Data'!H85)))</f>
        <v/>
      </c>
      <c r="DH91" s="262" t="str">
        <f ca="true">+IF(OFFSET('Sanitation Data'!$H$31,0,10*ROW('Sanitation Data'!H85))="","",OFFSET('Sanitation Data'!$H$31,0,10*ROW('Sanitation Data'!H85)))</f>
        <v/>
      </c>
      <c r="DI91" s="262" t="str">
        <f ca="true">+IF(OFFSET('Sanitation Data'!$H$32,0,10*ROW('Sanitation Data'!H85))="","",OFFSET('Sanitation Data'!$H$32,0,10*ROW('Sanitation Data'!H85)))</f>
        <v/>
      </c>
      <c r="DJ91" s="262" t="str">
        <f ca="true">+IF(OFFSET('Sanitation Data'!$I$28,0,10*ROW('Sanitation Data'!I85))="","",OFFSET('Sanitation Data'!$I$28,0,10*ROW('Sanitation Data'!I85)))</f>
        <v/>
      </c>
      <c r="DK91" s="262" t="str">
        <f ca="true">+IF(OFFSET('Sanitation Data'!$I$29,0,10*ROW('Sanitation Data'!I85))="","",OFFSET('Sanitation Data'!$I$29,0,10*ROW('Sanitation Data'!I85)))</f>
        <v/>
      </c>
      <c r="DL91" s="262" t="str">
        <f ca="true">+IF(OFFSET('Sanitation Data'!$I$30,0,10*ROW('Sanitation Data'!I85))="","",OFFSET('Sanitation Data'!$I$30,0,10*ROW('Sanitation Data'!I85)))</f>
        <v/>
      </c>
      <c r="DM91" s="262" t="str">
        <f ca="true">+IF(OFFSET('Sanitation Data'!$I$31,0,10*ROW('Sanitation Data'!I85))="","",OFFSET('Sanitation Data'!$I$31,0,10*ROW('Sanitation Data'!I85)))</f>
        <v/>
      </c>
      <c r="DN91" s="262" t="str">
        <f ca="true">+IF(OFFSET('Sanitation Data'!$I$32,0,10*ROW('Sanitation Data'!I85))="","",OFFSET('Sanitation Data'!$I$32,0,10*ROW('Sanitation Data'!I85)))</f>
        <v/>
      </c>
      <c r="DO91" s="262" t="str">
        <f ca="true">+IF(OFFSET('Hygiene Data'!$D$11,0,10*ROW('Hygiene Data'!D85))="","",OFFSET('Hygiene Data'!$D$11,0,10*ROW('Hygiene Data'!D85)))</f>
        <v/>
      </c>
      <c r="DP91" s="262" t="str">
        <f ca="true">+IF(OFFSET('Hygiene Data'!$D$12,0,10*ROW('Hygiene Data'!D85))="","",OFFSET('Hygiene Data'!$D$12,0,10*ROW('Hygiene Data'!D85)))</f>
        <v/>
      </c>
      <c r="DQ91" s="262" t="str">
        <f ca="true">+IF(OFFSET('Hygiene Data'!$D$13,0,10*ROW('Hygiene Data'!D85))="","",OFFSET('Hygiene Data'!$D$13,0,10*ROW('Hygiene Data'!D85)))</f>
        <v/>
      </c>
      <c r="DR91" s="262" t="str">
        <f ca="true">+IF(OFFSET('Hygiene Data'!$E$11,0,10*ROW('Hygiene Data'!E85))="","",OFFSET('Hygiene Data'!$E$11,0,10*ROW('Hygiene Data'!E85)))</f>
        <v/>
      </c>
      <c r="DS91" s="262" t="str">
        <f ca="true">+IF(OFFSET('Hygiene Data'!$E$12,0,10*ROW('Hygiene Data'!E85))="","",OFFSET('Hygiene Data'!$E$12,0,10*ROW('Hygiene Data'!E85)))</f>
        <v/>
      </c>
      <c r="DT91" s="262" t="str">
        <f ca="true">+IF(OFFSET('Hygiene Data'!$E$13,0,10*ROW('Hygiene Data'!E85))="","",OFFSET('Hygiene Data'!$E$13,0,10*ROW('Hygiene Data'!E85)))</f>
        <v/>
      </c>
      <c r="DU91" s="262" t="str">
        <f ca="true">+IF(OFFSET('Hygiene Data'!$F$11,0,10*ROW('Hygiene Data'!F85))="","",OFFSET('Hygiene Data'!$F$11,0,10*ROW('Hygiene Data'!F85)))</f>
        <v/>
      </c>
      <c r="DV91" s="262" t="str">
        <f ca="true">+IF(OFFSET('Hygiene Data'!$F$12,0,10*ROW('Hygiene Data'!F85))="","",OFFSET('Hygiene Data'!$F$12,0,10*ROW('Hygiene Data'!F85)))</f>
        <v/>
      </c>
      <c r="DW91" s="262" t="str">
        <f ca="true">+IF(OFFSET('Hygiene Data'!$F$13,0,10*ROW('Hygiene Data'!F85))="","",OFFSET('Hygiene Data'!$F$13,0,10*ROW('Hygiene Data'!F85)))</f>
        <v/>
      </c>
      <c r="DX91" s="262" t="str">
        <f ca="true">+IF(OFFSET('Hygiene Data'!$G$11,0,10*ROW('Hygiene Data'!G85))="","",OFFSET('Hygiene Data'!$G$11,0,10*ROW('Hygiene Data'!G85)))</f>
        <v/>
      </c>
      <c r="DY91" s="262" t="str">
        <f ca="true">+IF(OFFSET('Hygiene Data'!$G$12,0,10*ROW('Hygiene Data'!G85))="","",OFFSET('Hygiene Data'!$G$12,0,10*ROW('Hygiene Data'!G85)))</f>
        <v/>
      </c>
      <c r="DZ91" s="262" t="str">
        <f ca="true">+IF(OFFSET('Hygiene Data'!$G$13,0,10*ROW('Hygiene Data'!G85))="","",OFFSET('Hygiene Data'!$G$13,0,10*ROW('Hygiene Data'!G85)))</f>
        <v/>
      </c>
      <c r="EA91" s="262" t="str">
        <f ca="true">+IF(OFFSET('Hygiene Data'!$H$11,0,10*ROW('Hygiene Data'!H85))="","",OFFSET('Hygiene Data'!$H$11,0,10*ROW('Hygiene Data'!H85)))</f>
        <v/>
      </c>
      <c r="EB91" s="262" t="str">
        <f ca="true">+IF(OFFSET('Hygiene Data'!$H$12,0,10*ROW('Hygiene Data'!H85))="","",OFFSET('Hygiene Data'!$H$12,0,10*ROW('Hygiene Data'!H85)))</f>
        <v/>
      </c>
      <c r="EC91" s="262" t="str">
        <f ca="true">+IF(OFFSET('Hygiene Data'!$H$13,0,10*ROW('Hygiene Data'!H85))="","",OFFSET('Hygiene Data'!$H$13,0,10*ROW('Hygiene Data'!H85)))</f>
        <v/>
      </c>
      <c r="ED91" s="262" t="str">
        <f ca="true">+IF(OFFSET('Hygiene Data'!$I$11,0,10*ROW('Hygiene Data'!I85))="","",OFFSET('Hygiene Data'!$I$11,0,10*ROW('Hygiene Data'!I85)))</f>
        <v/>
      </c>
      <c r="EE91" s="262" t="str">
        <f ca="true">+IF(OFFSET('Hygiene Data'!$I$12,0,10*ROW('Hygiene Data'!I85))="","",OFFSET('Hygiene Data'!$I$12,0,10*ROW('Hygiene Data'!I85)))</f>
        <v/>
      </c>
      <c r="EF91" s="262"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8"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2"/>
      <c r="BS92" s="262" t="str">
        <f ca="true">+IF(OFFSET('Water Data'!$D$27,0,10*ROW('Water Data'!D86))="","",OFFSET('Water Data'!$D$27,0,10*ROW('Water Data'!D86)))</f>
        <v/>
      </c>
      <c r="BT92" s="262" t="str">
        <f ca="true">+IF(OFFSET('Water Data'!$D$28,0,10*ROW('Water Data'!D86))="","",OFFSET('Water Data'!$D$28,0,10*ROW('Water Data'!D86)))</f>
        <v/>
      </c>
      <c r="BU92" s="262" t="str">
        <f ca="true">+IF(OFFSET('Water Data'!$D$29,0,10*ROW('Water Data'!D86))="","",OFFSET('Water Data'!$D$29,0,10*ROW('Water Data'!D86)))</f>
        <v/>
      </c>
      <c r="BV92" s="262" t="str">
        <f ca="true">+IF(OFFSET('Water Data'!$E$27,0,10*ROW('Water Data'!E86))="","",OFFSET('Water Data'!$E$27,0,10*ROW('Water Data'!E86)))</f>
        <v/>
      </c>
      <c r="BW92" s="262" t="str">
        <f ca="true">+IF(OFFSET('Water Data'!$E$28,0,10*ROW('Water Data'!E86))="","",OFFSET('Water Data'!$E$28,0,10*ROW('Water Data'!E86)))</f>
        <v/>
      </c>
      <c r="BX92" s="262" t="str">
        <f ca="true">+IF(OFFSET('Water Data'!$E$29,0,10*ROW('Water Data'!E86))="","",OFFSET('Water Data'!$E$29,0,10*ROW('Water Data'!E86)))</f>
        <v/>
      </c>
      <c r="BY92" s="262" t="str">
        <f ca="true">+IF(OFFSET('Water Data'!$F$27,0,10*ROW('Water Data'!F86))="","",OFFSET('Water Data'!$F$27,0,10*ROW('Water Data'!F86)))</f>
        <v/>
      </c>
      <c r="BZ92" s="262" t="str">
        <f ca="true">+IF(OFFSET('Water Data'!$F$28,0,10*ROW('Water Data'!F86))="","",OFFSET('Water Data'!$F$28,0,10*ROW('Water Data'!F86)))</f>
        <v/>
      </c>
      <c r="CA92" s="262" t="str">
        <f ca="true">+IF(OFFSET('Water Data'!$F$29,0,10*ROW('Water Data'!F86))="","",OFFSET('Water Data'!$F$29,0,10*ROW('Water Data'!F86)))</f>
        <v/>
      </c>
      <c r="CB92" s="262" t="str">
        <f ca="true">+IF(OFFSET('Water Data'!$G$27,0,10*ROW('Water Data'!G86))="","",OFFSET('Water Data'!$G$27,0,10*ROW('Water Data'!G86)))</f>
        <v/>
      </c>
      <c r="CC92" s="262" t="str">
        <f ca="true">+IF(OFFSET('Water Data'!$G$28,0,10*ROW('Water Data'!G86))="","",OFFSET('Water Data'!$G$28,0,10*ROW('Water Data'!G86)))</f>
        <v/>
      </c>
      <c r="CD92" s="262" t="str">
        <f ca="true">+IF(OFFSET('Water Data'!$G$29,0,10*ROW('Water Data'!G86))="","",OFFSET('Water Data'!$G$29,0,10*ROW('Water Data'!G86)))</f>
        <v/>
      </c>
      <c r="CE92" s="262" t="str">
        <f ca="true">+IF(OFFSET('Water Data'!$H$27,0,10*ROW('Water Data'!H86))="","",OFFSET('Water Data'!$H$27,0,10*ROW('Water Data'!H86)))</f>
        <v/>
      </c>
      <c r="CF92" s="262" t="str">
        <f ca="true">+IF(OFFSET('Water Data'!$H$28,0,10*ROW('Water Data'!H86))="","",OFFSET('Water Data'!$H$28,0,10*ROW('Water Data'!H86)))</f>
        <v/>
      </c>
      <c r="CG92" s="262" t="str">
        <f ca="true">+IF(OFFSET('Water Data'!$H$29,0,10*ROW('Water Data'!H86))="","",OFFSET('Water Data'!$H$29,0,10*ROW('Water Data'!H86)))</f>
        <v/>
      </c>
      <c r="CH92" s="262" t="str">
        <f ca="true">+IF(OFFSET('Water Data'!$I$27,0,10*ROW('Water Data'!I86))="","",OFFSET('Water Data'!$I$27,0,10*ROW('Water Data'!I86)))</f>
        <v/>
      </c>
      <c r="CI92" s="262" t="str">
        <f ca="true">+IF(OFFSET('Water Data'!$I$28,0,10*ROW('Water Data'!I86))="","",OFFSET('Water Data'!$I$28,0,10*ROW('Water Data'!I86)))</f>
        <v/>
      </c>
      <c r="CJ92" s="262" t="str">
        <f ca="true">+IF(OFFSET('Water Data'!$I$29,0,10*ROW('Water Data'!I86))="","",OFFSET('Water Data'!$I$29,0,10*ROW('Water Data'!I86)))</f>
        <v/>
      </c>
      <c r="CK92" s="262" t="str">
        <f ca="true">+IF(OFFSET('Sanitation Data'!$D$28,0,10*ROW('Sanitation Data'!D86))="","",OFFSET('Sanitation Data'!$D$28,0,10*ROW('Sanitation Data'!D86)))</f>
        <v/>
      </c>
      <c r="CL92" s="262" t="str">
        <f ca="true">+IF(OFFSET('Sanitation Data'!$D$29,0,10*ROW('Sanitation Data'!D86))="","",OFFSET('Sanitation Data'!$D$29,0,10*ROW('Sanitation Data'!D86)))</f>
        <v/>
      </c>
      <c r="CM92" s="262" t="str">
        <f ca="true">+IF(OFFSET('Sanitation Data'!$D$30,0,10*ROW('Sanitation Data'!D86))="","",OFFSET('Sanitation Data'!$D$30,0,10*ROW('Sanitation Data'!D86)))</f>
        <v/>
      </c>
      <c r="CN92" s="262" t="str">
        <f ca="true">+IF(OFFSET('Sanitation Data'!$D$31,0,10*ROW('Sanitation Data'!D86))="","",OFFSET('Sanitation Data'!$D$31,0,10*ROW('Sanitation Data'!D86)))</f>
        <v/>
      </c>
      <c r="CO92" s="262" t="str">
        <f ca="true">+IF(OFFSET('Sanitation Data'!$D$32,0,10*ROW('Sanitation Data'!D86))="","",OFFSET('Sanitation Data'!$D$32,0,10*ROW('Sanitation Data'!D86)))</f>
        <v/>
      </c>
      <c r="CP92" s="262" t="str">
        <f ca="true">+IF(OFFSET('Sanitation Data'!$E$28,0,10*ROW('Sanitation Data'!E86))="","",OFFSET('Sanitation Data'!$E$28,0,10*ROW('Sanitation Data'!E86)))</f>
        <v/>
      </c>
      <c r="CQ92" s="262" t="str">
        <f ca="true">+IF(OFFSET('Sanitation Data'!$E$29,0,10*ROW('Sanitation Data'!E86))="","",OFFSET('Sanitation Data'!$E$29,0,10*ROW('Sanitation Data'!E86)))</f>
        <v/>
      </c>
      <c r="CR92" s="262" t="str">
        <f ca="true">+IF(OFFSET('Sanitation Data'!$E$30,0,10*ROW('Sanitation Data'!E86))="","",OFFSET('Sanitation Data'!$E$30,0,10*ROW('Sanitation Data'!E86)))</f>
        <v/>
      </c>
      <c r="CS92" s="262" t="str">
        <f ca="true">+IF(OFFSET('Sanitation Data'!$E$31,0,10*ROW('Sanitation Data'!E86))="","",OFFSET('Sanitation Data'!$E$31,0,10*ROW('Sanitation Data'!E86)))</f>
        <v/>
      </c>
      <c r="CT92" s="262" t="str">
        <f ca="true">+IF(OFFSET('Sanitation Data'!$E$32,0,10*ROW('Sanitation Data'!E86))="","",OFFSET('Sanitation Data'!$E$32,0,10*ROW('Sanitation Data'!E86)))</f>
        <v/>
      </c>
      <c r="CU92" s="262" t="str">
        <f ca="true">+IF(OFFSET('Sanitation Data'!$F$28,0,10*ROW('Sanitation Data'!F86))="","",OFFSET('Sanitation Data'!$F$28,0,10*ROW('Sanitation Data'!F86)))</f>
        <v/>
      </c>
      <c r="CV92" s="262" t="str">
        <f ca="true">+IF(OFFSET('Sanitation Data'!$F$29,0,10*ROW('Sanitation Data'!F86))="","",OFFSET('Sanitation Data'!$F$29,0,10*ROW('Sanitation Data'!F86)))</f>
        <v/>
      </c>
      <c r="CW92" s="262" t="str">
        <f ca="true">+IF(OFFSET('Sanitation Data'!$F$30,0,10*ROW('Sanitation Data'!F86))="","",OFFSET('Sanitation Data'!$F$30,0,10*ROW('Sanitation Data'!F86)))</f>
        <v/>
      </c>
      <c r="CX92" s="262" t="str">
        <f ca="true">+IF(OFFSET('Sanitation Data'!$F$31,0,10*ROW('Sanitation Data'!F86))="","",OFFSET('Sanitation Data'!$F$31,0,10*ROW('Sanitation Data'!F86)))</f>
        <v/>
      </c>
      <c r="CY92" s="262" t="str">
        <f ca="true">+IF(OFFSET('Sanitation Data'!$F$32,0,10*ROW('Sanitation Data'!F86))="","",OFFSET('Sanitation Data'!$F$32,0,10*ROW('Sanitation Data'!F86)))</f>
        <v/>
      </c>
      <c r="CZ92" s="262" t="str">
        <f ca="true">+IF(OFFSET('Sanitation Data'!$G$28,0,10*ROW('Sanitation Data'!G86))="","",OFFSET('Sanitation Data'!$G$28,0,10*ROW('Sanitation Data'!G86)))</f>
        <v/>
      </c>
      <c r="DA92" s="262" t="str">
        <f ca="true">+IF(OFFSET('Sanitation Data'!$G$29,0,10*ROW('Sanitation Data'!G86))="","",OFFSET('Sanitation Data'!$G$29,0,10*ROW('Sanitation Data'!G86)))</f>
        <v/>
      </c>
      <c r="DB92" s="262" t="str">
        <f ca="true">+IF(OFFSET('Sanitation Data'!$G$30,0,10*ROW('Sanitation Data'!G86))="","",OFFSET('Sanitation Data'!$G$30,0,10*ROW('Sanitation Data'!G86)))</f>
        <v/>
      </c>
      <c r="DC92" s="262" t="str">
        <f ca="true">+IF(OFFSET('Sanitation Data'!$G$31,0,10*ROW('Sanitation Data'!G86))="","",OFFSET('Sanitation Data'!$G$31,0,10*ROW('Sanitation Data'!G86)))</f>
        <v/>
      </c>
      <c r="DD92" s="262" t="str">
        <f ca="true">+IF(OFFSET('Sanitation Data'!$G$32,0,10*ROW('Sanitation Data'!G86))="","",OFFSET('Sanitation Data'!$G$32,0,10*ROW('Sanitation Data'!G86)))</f>
        <v/>
      </c>
      <c r="DE92" s="262" t="str">
        <f ca="true">+IF(OFFSET('Sanitation Data'!$H$28,0,10*ROW('Sanitation Data'!H86))="","",OFFSET('Sanitation Data'!$H$28,0,10*ROW('Sanitation Data'!H86)))</f>
        <v/>
      </c>
      <c r="DF92" s="262" t="str">
        <f ca="true">+IF(OFFSET('Sanitation Data'!$H$29,0,10*ROW('Sanitation Data'!H86))="","",OFFSET('Sanitation Data'!$H$29,0,10*ROW('Sanitation Data'!H86)))</f>
        <v/>
      </c>
      <c r="DG92" s="262" t="str">
        <f ca="true">+IF(OFFSET('Sanitation Data'!$H$30,0,10*ROW('Sanitation Data'!H86))="","",OFFSET('Sanitation Data'!$H$30,0,10*ROW('Sanitation Data'!H86)))</f>
        <v/>
      </c>
      <c r="DH92" s="262" t="str">
        <f ca="true">+IF(OFFSET('Sanitation Data'!$H$31,0,10*ROW('Sanitation Data'!H86))="","",OFFSET('Sanitation Data'!$H$31,0,10*ROW('Sanitation Data'!H86)))</f>
        <v/>
      </c>
      <c r="DI92" s="262" t="str">
        <f ca="true">+IF(OFFSET('Sanitation Data'!$H$32,0,10*ROW('Sanitation Data'!H86))="","",OFFSET('Sanitation Data'!$H$32,0,10*ROW('Sanitation Data'!H86)))</f>
        <v/>
      </c>
      <c r="DJ92" s="262" t="str">
        <f ca="true">+IF(OFFSET('Sanitation Data'!$I$28,0,10*ROW('Sanitation Data'!I86))="","",OFFSET('Sanitation Data'!$I$28,0,10*ROW('Sanitation Data'!I86)))</f>
        <v/>
      </c>
      <c r="DK92" s="262" t="str">
        <f ca="true">+IF(OFFSET('Sanitation Data'!$I$29,0,10*ROW('Sanitation Data'!I86))="","",OFFSET('Sanitation Data'!$I$29,0,10*ROW('Sanitation Data'!I86)))</f>
        <v/>
      </c>
      <c r="DL92" s="262" t="str">
        <f ca="true">+IF(OFFSET('Sanitation Data'!$I$30,0,10*ROW('Sanitation Data'!I86))="","",OFFSET('Sanitation Data'!$I$30,0,10*ROW('Sanitation Data'!I86)))</f>
        <v/>
      </c>
      <c r="DM92" s="262" t="str">
        <f ca="true">+IF(OFFSET('Sanitation Data'!$I$31,0,10*ROW('Sanitation Data'!I86))="","",OFFSET('Sanitation Data'!$I$31,0,10*ROW('Sanitation Data'!I86)))</f>
        <v/>
      </c>
      <c r="DN92" s="262" t="str">
        <f ca="true">+IF(OFFSET('Sanitation Data'!$I$32,0,10*ROW('Sanitation Data'!I86))="","",OFFSET('Sanitation Data'!$I$32,0,10*ROW('Sanitation Data'!I86)))</f>
        <v/>
      </c>
      <c r="DO92" s="262" t="str">
        <f ca="true">+IF(OFFSET('Hygiene Data'!$D$11,0,10*ROW('Hygiene Data'!D86))="","",OFFSET('Hygiene Data'!$D$11,0,10*ROW('Hygiene Data'!D86)))</f>
        <v/>
      </c>
      <c r="DP92" s="262" t="str">
        <f ca="true">+IF(OFFSET('Hygiene Data'!$D$12,0,10*ROW('Hygiene Data'!D86))="","",OFFSET('Hygiene Data'!$D$12,0,10*ROW('Hygiene Data'!D86)))</f>
        <v/>
      </c>
      <c r="DQ92" s="262" t="str">
        <f ca="true">+IF(OFFSET('Hygiene Data'!$D$13,0,10*ROW('Hygiene Data'!D86))="","",OFFSET('Hygiene Data'!$D$13,0,10*ROW('Hygiene Data'!D86)))</f>
        <v/>
      </c>
      <c r="DR92" s="262" t="str">
        <f ca="true">+IF(OFFSET('Hygiene Data'!$E$11,0,10*ROW('Hygiene Data'!E86))="","",OFFSET('Hygiene Data'!$E$11,0,10*ROW('Hygiene Data'!E86)))</f>
        <v/>
      </c>
      <c r="DS92" s="262" t="str">
        <f ca="true">+IF(OFFSET('Hygiene Data'!$E$12,0,10*ROW('Hygiene Data'!E86))="","",OFFSET('Hygiene Data'!$E$12,0,10*ROW('Hygiene Data'!E86)))</f>
        <v/>
      </c>
      <c r="DT92" s="262" t="str">
        <f ca="true">+IF(OFFSET('Hygiene Data'!$E$13,0,10*ROW('Hygiene Data'!E86))="","",OFFSET('Hygiene Data'!$E$13,0,10*ROW('Hygiene Data'!E86)))</f>
        <v/>
      </c>
      <c r="DU92" s="262" t="str">
        <f ca="true">+IF(OFFSET('Hygiene Data'!$F$11,0,10*ROW('Hygiene Data'!F86))="","",OFFSET('Hygiene Data'!$F$11,0,10*ROW('Hygiene Data'!F86)))</f>
        <v/>
      </c>
      <c r="DV92" s="262" t="str">
        <f ca="true">+IF(OFFSET('Hygiene Data'!$F$12,0,10*ROW('Hygiene Data'!F86))="","",OFFSET('Hygiene Data'!$F$12,0,10*ROW('Hygiene Data'!F86)))</f>
        <v/>
      </c>
      <c r="DW92" s="262" t="str">
        <f ca="true">+IF(OFFSET('Hygiene Data'!$F$13,0,10*ROW('Hygiene Data'!F86))="","",OFFSET('Hygiene Data'!$F$13,0,10*ROW('Hygiene Data'!F86)))</f>
        <v/>
      </c>
      <c r="DX92" s="262" t="str">
        <f ca="true">+IF(OFFSET('Hygiene Data'!$G$11,0,10*ROW('Hygiene Data'!G86))="","",OFFSET('Hygiene Data'!$G$11,0,10*ROW('Hygiene Data'!G86)))</f>
        <v/>
      </c>
      <c r="DY92" s="262" t="str">
        <f ca="true">+IF(OFFSET('Hygiene Data'!$G$12,0,10*ROW('Hygiene Data'!G86))="","",OFFSET('Hygiene Data'!$G$12,0,10*ROW('Hygiene Data'!G86)))</f>
        <v/>
      </c>
      <c r="DZ92" s="262" t="str">
        <f ca="true">+IF(OFFSET('Hygiene Data'!$G$13,0,10*ROW('Hygiene Data'!G86))="","",OFFSET('Hygiene Data'!$G$13,0,10*ROW('Hygiene Data'!G86)))</f>
        <v/>
      </c>
      <c r="EA92" s="262" t="str">
        <f ca="true">+IF(OFFSET('Hygiene Data'!$H$11,0,10*ROW('Hygiene Data'!H86))="","",OFFSET('Hygiene Data'!$H$11,0,10*ROW('Hygiene Data'!H86)))</f>
        <v/>
      </c>
      <c r="EB92" s="262" t="str">
        <f ca="true">+IF(OFFSET('Hygiene Data'!$H$12,0,10*ROW('Hygiene Data'!H86))="","",OFFSET('Hygiene Data'!$H$12,0,10*ROW('Hygiene Data'!H86)))</f>
        <v/>
      </c>
      <c r="EC92" s="262" t="str">
        <f ca="true">+IF(OFFSET('Hygiene Data'!$H$13,0,10*ROW('Hygiene Data'!H86))="","",OFFSET('Hygiene Data'!$H$13,0,10*ROW('Hygiene Data'!H86)))</f>
        <v/>
      </c>
      <c r="ED92" s="262" t="str">
        <f ca="true">+IF(OFFSET('Hygiene Data'!$I$11,0,10*ROW('Hygiene Data'!I86))="","",OFFSET('Hygiene Data'!$I$11,0,10*ROW('Hygiene Data'!I86)))</f>
        <v/>
      </c>
      <c r="EE92" s="262" t="str">
        <f ca="true">+IF(OFFSET('Hygiene Data'!$I$12,0,10*ROW('Hygiene Data'!I86))="","",OFFSET('Hygiene Data'!$I$12,0,10*ROW('Hygiene Data'!I86)))</f>
        <v/>
      </c>
      <c r="EF92" s="262"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8"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2"/>
      <c r="BS93" s="262" t="str">
        <f ca="true">+IF(OFFSET('Water Data'!$D$27,0,10*ROW('Water Data'!D87))="","",OFFSET('Water Data'!$D$27,0,10*ROW('Water Data'!D87)))</f>
        <v/>
      </c>
      <c r="BT93" s="262" t="str">
        <f ca="true">+IF(OFFSET('Water Data'!$D$28,0,10*ROW('Water Data'!D87))="","",OFFSET('Water Data'!$D$28,0,10*ROW('Water Data'!D87)))</f>
        <v/>
      </c>
      <c r="BU93" s="262" t="str">
        <f ca="true">+IF(OFFSET('Water Data'!$D$29,0,10*ROW('Water Data'!D87))="","",OFFSET('Water Data'!$D$29,0,10*ROW('Water Data'!D87)))</f>
        <v/>
      </c>
      <c r="BV93" s="262" t="str">
        <f ca="true">+IF(OFFSET('Water Data'!$E$27,0,10*ROW('Water Data'!E87))="","",OFFSET('Water Data'!$E$27,0,10*ROW('Water Data'!E87)))</f>
        <v/>
      </c>
      <c r="BW93" s="262" t="str">
        <f ca="true">+IF(OFFSET('Water Data'!$E$28,0,10*ROW('Water Data'!E87))="","",OFFSET('Water Data'!$E$28,0,10*ROW('Water Data'!E87)))</f>
        <v/>
      </c>
      <c r="BX93" s="262" t="str">
        <f ca="true">+IF(OFFSET('Water Data'!$E$29,0,10*ROW('Water Data'!E87))="","",OFFSET('Water Data'!$E$29,0,10*ROW('Water Data'!E87)))</f>
        <v/>
      </c>
      <c r="BY93" s="262" t="str">
        <f ca="true">+IF(OFFSET('Water Data'!$F$27,0,10*ROW('Water Data'!F87))="","",OFFSET('Water Data'!$F$27,0,10*ROW('Water Data'!F87)))</f>
        <v/>
      </c>
      <c r="BZ93" s="262" t="str">
        <f ca="true">+IF(OFFSET('Water Data'!$F$28,0,10*ROW('Water Data'!F87))="","",OFFSET('Water Data'!$F$28,0,10*ROW('Water Data'!F87)))</f>
        <v/>
      </c>
      <c r="CA93" s="262" t="str">
        <f ca="true">+IF(OFFSET('Water Data'!$F$29,0,10*ROW('Water Data'!F87))="","",OFFSET('Water Data'!$F$29,0,10*ROW('Water Data'!F87)))</f>
        <v/>
      </c>
      <c r="CB93" s="262" t="str">
        <f ca="true">+IF(OFFSET('Water Data'!$G$27,0,10*ROW('Water Data'!G87))="","",OFFSET('Water Data'!$G$27,0,10*ROW('Water Data'!G87)))</f>
        <v/>
      </c>
      <c r="CC93" s="262" t="str">
        <f ca="true">+IF(OFFSET('Water Data'!$G$28,0,10*ROW('Water Data'!G87))="","",OFFSET('Water Data'!$G$28,0,10*ROW('Water Data'!G87)))</f>
        <v/>
      </c>
      <c r="CD93" s="262" t="str">
        <f ca="true">+IF(OFFSET('Water Data'!$G$29,0,10*ROW('Water Data'!G87))="","",OFFSET('Water Data'!$G$29,0,10*ROW('Water Data'!G87)))</f>
        <v/>
      </c>
      <c r="CE93" s="262" t="str">
        <f ca="true">+IF(OFFSET('Water Data'!$H$27,0,10*ROW('Water Data'!H87))="","",OFFSET('Water Data'!$H$27,0,10*ROW('Water Data'!H87)))</f>
        <v/>
      </c>
      <c r="CF93" s="262" t="str">
        <f ca="true">+IF(OFFSET('Water Data'!$H$28,0,10*ROW('Water Data'!H87))="","",OFFSET('Water Data'!$H$28,0,10*ROW('Water Data'!H87)))</f>
        <v/>
      </c>
      <c r="CG93" s="262" t="str">
        <f ca="true">+IF(OFFSET('Water Data'!$H$29,0,10*ROW('Water Data'!H87))="","",OFFSET('Water Data'!$H$29,0,10*ROW('Water Data'!H87)))</f>
        <v/>
      </c>
      <c r="CH93" s="262" t="str">
        <f ca="true">+IF(OFFSET('Water Data'!$I$27,0,10*ROW('Water Data'!I87))="","",OFFSET('Water Data'!$I$27,0,10*ROW('Water Data'!I87)))</f>
        <v/>
      </c>
      <c r="CI93" s="262" t="str">
        <f ca="true">+IF(OFFSET('Water Data'!$I$28,0,10*ROW('Water Data'!I87))="","",OFFSET('Water Data'!$I$28,0,10*ROW('Water Data'!I87)))</f>
        <v/>
      </c>
      <c r="CJ93" s="262" t="str">
        <f ca="true">+IF(OFFSET('Water Data'!$I$29,0,10*ROW('Water Data'!I87))="","",OFFSET('Water Data'!$I$29,0,10*ROW('Water Data'!I87)))</f>
        <v/>
      </c>
      <c r="CK93" s="262" t="str">
        <f ca="true">+IF(OFFSET('Sanitation Data'!$D$28,0,10*ROW('Sanitation Data'!D87))="","",OFFSET('Sanitation Data'!$D$28,0,10*ROW('Sanitation Data'!D87)))</f>
        <v/>
      </c>
      <c r="CL93" s="262" t="str">
        <f ca="true">+IF(OFFSET('Sanitation Data'!$D$29,0,10*ROW('Sanitation Data'!D87))="","",OFFSET('Sanitation Data'!$D$29,0,10*ROW('Sanitation Data'!D87)))</f>
        <v/>
      </c>
      <c r="CM93" s="262" t="str">
        <f ca="true">+IF(OFFSET('Sanitation Data'!$D$30,0,10*ROW('Sanitation Data'!D87))="","",OFFSET('Sanitation Data'!$D$30,0,10*ROW('Sanitation Data'!D87)))</f>
        <v/>
      </c>
      <c r="CN93" s="262" t="str">
        <f ca="true">+IF(OFFSET('Sanitation Data'!$D$31,0,10*ROW('Sanitation Data'!D87))="","",OFFSET('Sanitation Data'!$D$31,0,10*ROW('Sanitation Data'!D87)))</f>
        <v/>
      </c>
      <c r="CO93" s="262" t="str">
        <f ca="true">+IF(OFFSET('Sanitation Data'!$D$32,0,10*ROW('Sanitation Data'!D87))="","",OFFSET('Sanitation Data'!$D$32,0,10*ROW('Sanitation Data'!D87)))</f>
        <v/>
      </c>
      <c r="CP93" s="262" t="str">
        <f ca="true">+IF(OFFSET('Sanitation Data'!$E$28,0,10*ROW('Sanitation Data'!E87))="","",OFFSET('Sanitation Data'!$E$28,0,10*ROW('Sanitation Data'!E87)))</f>
        <v/>
      </c>
      <c r="CQ93" s="262" t="str">
        <f ca="true">+IF(OFFSET('Sanitation Data'!$E$29,0,10*ROW('Sanitation Data'!E87))="","",OFFSET('Sanitation Data'!$E$29,0,10*ROW('Sanitation Data'!E87)))</f>
        <v/>
      </c>
      <c r="CR93" s="262" t="str">
        <f ca="true">+IF(OFFSET('Sanitation Data'!$E$30,0,10*ROW('Sanitation Data'!E87))="","",OFFSET('Sanitation Data'!$E$30,0,10*ROW('Sanitation Data'!E87)))</f>
        <v/>
      </c>
      <c r="CS93" s="262" t="str">
        <f ca="true">+IF(OFFSET('Sanitation Data'!$E$31,0,10*ROW('Sanitation Data'!E87))="","",OFFSET('Sanitation Data'!$E$31,0,10*ROW('Sanitation Data'!E87)))</f>
        <v/>
      </c>
      <c r="CT93" s="262" t="str">
        <f ca="true">+IF(OFFSET('Sanitation Data'!$E$32,0,10*ROW('Sanitation Data'!E87))="","",OFFSET('Sanitation Data'!$E$32,0,10*ROW('Sanitation Data'!E87)))</f>
        <v/>
      </c>
      <c r="CU93" s="262" t="str">
        <f ca="true">+IF(OFFSET('Sanitation Data'!$F$28,0,10*ROW('Sanitation Data'!F87))="","",OFFSET('Sanitation Data'!$F$28,0,10*ROW('Sanitation Data'!F87)))</f>
        <v/>
      </c>
      <c r="CV93" s="262" t="str">
        <f ca="true">+IF(OFFSET('Sanitation Data'!$F$29,0,10*ROW('Sanitation Data'!F87))="","",OFFSET('Sanitation Data'!$F$29,0,10*ROW('Sanitation Data'!F87)))</f>
        <v/>
      </c>
      <c r="CW93" s="262" t="str">
        <f ca="true">+IF(OFFSET('Sanitation Data'!$F$30,0,10*ROW('Sanitation Data'!F87))="","",OFFSET('Sanitation Data'!$F$30,0,10*ROW('Sanitation Data'!F87)))</f>
        <v/>
      </c>
      <c r="CX93" s="262" t="str">
        <f ca="true">+IF(OFFSET('Sanitation Data'!$F$31,0,10*ROW('Sanitation Data'!F87))="","",OFFSET('Sanitation Data'!$F$31,0,10*ROW('Sanitation Data'!F87)))</f>
        <v/>
      </c>
      <c r="CY93" s="262" t="str">
        <f ca="true">+IF(OFFSET('Sanitation Data'!$F$32,0,10*ROW('Sanitation Data'!F87))="","",OFFSET('Sanitation Data'!$F$32,0,10*ROW('Sanitation Data'!F87)))</f>
        <v/>
      </c>
      <c r="CZ93" s="262" t="str">
        <f ca="true">+IF(OFFSET('Sanitation Data'!$G$28,0,10*ROW('Sanitation Data'!G87))="","",OFFSET('Sanitation Data'!$G$28,0,10*ROW('Sanitation Data'!G87)))</f>
        <v/>
      </c>
      <c r="DA93" s="262" t="str">
        <f ca="true">+IF(OFFSET('Sanitation Data'!$G$29,0,10*ROW('Sanitation Data'!G87))="","",OFFSET('Sanitation Data'!$G$29,0,10*ROW('Sanitation Data'!G87)))</f>
        <v/>
      </c>
      <c r="DB93" s="262" t="str">
        <f ca="true">+IF(OFFSET('Sanitation Data'!$G$30,0,10*ROW('Sanitation Data'!G87))="","",OFFSET('Sanitation Data'!$G$30,0,10*ROW('Sanitation Data'!G87)))</f>
        <v/>
      </c>
      <c r="DC93" s="262" t="str">
        <f ca="true">+IF(OFFSET('Sanitation Data'!$G$31,0,10*ROW('Sanitation Data'!G87))="","",OFFSET('Sanitation Data'!$G$31,0,10*ROW('Sanitation Data'!G87)))</f>
        <v/>
      </c>
      <c r="DD93" s="262" t="str">
        <f ca="true">+IF(OFFSET('Sanitation Data'!$G$32,0,10*ROW('Sanitation Data'!G87))="","",OFFSET('Sanitation Data'!$G$32,0,10*ROW('Sanitation Data'!G87)))</f>
        <v/>
      </c>
      <c r="DE93" s="262" t="str">
        <f ca="true">+IF(OFFSET('Sanitation Data'!$H$28,0,10*ROW('Sanitation Data'!H87))="","",OFFSET('Sanitation Data'!$H$28,0,10*ROW('Sanitation Data'!H87)))</f>
        <v/>
      </c>
      <c r="DF93" s="262" t="str">
        <f ca="true">+IF(OFFSET('Sanitation Data'!$H$29,0,10*ROW('Sanitation Data'!H87))="","",OFFSET('Sanitation Data'!$H$29,0,10*ROW('Sanitation Data'!H87)))</f>
        <v/>
      </c>
      <c r="DG93" s="262" t="str">
        <f ca="true">+IF(OFFSET('Sanitation Data'!$H$30,0,10*ROW('Sanitation Data'!H87))="","",OFFSET('Sanitation Data'!$H$30,0,10*ROW('Sanitation Data'!H87)))</f>
        <v/>
      </c>
      <c r="DH93" s="262" t="str">
        <f ca="true">+IF(OFFSET('Sanitation Data'!$H$31,0,10*ROW('Sanitation Data'!H87))="","",OFFSET('Sanitation Data'!$H$31,0,10*ROW('Sanitation Data'!H87)))</f>
        <v/>
      </c>
      <c r="DI93" s="262" t="str">
        <f ca="true">+IF(OFFSET('Sanitation Data'!$H$32,0,10*ROW('Sanitation Data'!H87))="","",OFFSET('Sanitation Data'!$H$32,0,10*ROW('Sanitation Data'!H87)))</f>
        <v/>
      </c>
      <c r="DJ93" s="262" t="str">
        <f ca="true">+IF(OFFSET('Sanitation Data'!$I$28,0,10*ROW('Sanitation Data'!I87))="","",OFFSET('Sanitation Data'!$I$28,0,10*ROW('Sanitation Data'!I87)))</f>
        <v/>
      </c>
      <c r="DK93" s="262" t="str">
        <f ca="true">+IF(OFFSET('Sanitation Data'!$I$29,0,10*ROW('Sanitation Data'!I87))="","",OFFSET('Sanitation Data'!$I$29,0,10*ROW('Sanitation Data'!I87)))</f>
        <v/>
      </c>
      <c r="DL93" s="262" t="str">
        <f ca="true">+IF(OFFSET('Sanitation Data'!$I$30,0,10*ROW('Sanitation Data'!I87))="","",OFFSET('Sanitation Data'!$I$30,0,10*ROW('Sanitation Data'!I87)))</f>
        <v/>
      </c>
      <c r="DM93" s="262" t="str">
        <f ca="true">+IF(OFFSET('Sanitation Data'!$I$31,0,10*ROW('Sanitation Data'!I87))="","",OFFSET('Sanitation Data'!$I$31,0,10*ROW('Sanitation Data'!I87)))</f>
        <v/>
      </c>
      <c r="DN93" s="262" t="str">
        <f ca="true">+IF(OFFSET('Sanitation Data'!$I$32,0,10*ROW('Sanitation Data'!I87))="","",OFFSET('Sanitation Data'!$I$32,0,10*ROW('Sanitation Data'!I87)))</f>
        <v/>
      </c>
      <c r="DO93" s="262" t="str">
        <f ca="true">+IF(OFFSET('Hygiene Data'!$D$11,0,10*ROW('Hygiene Data'!D87))="","",OFFSET('Hygiene Data'!$D$11,0,10*ROW('Hygiene Data'!D87)))</f>
        <v/>
      </c>
      <c r="DP93" s="262" t="str">
        <f ca="true">+IF(OFFSET('Hygiene Data'!$D$12,0,10*ROW('Hygiene Data'!D87))="","",OFFSET('Hygiene Data'!$D$12,0,10*ROW('Hygiene Data'!D87)))</f>
        <v/>
      </c>
      <c r="DQ93" s="262" t="str">
        <f ca="true">+IF(OFFSET('Hygiene Data'!$D$13,0,10*ROW('Hygiene Data'!D87))="","",OFFSET('Hygiene Data'!$D$13,0,10*ROW('Hygiene Data'!D87)))</f>
        <v/>
      </c>
      <c r="DR93" s="262" t="str">
        <f ca="true">+IF(OFFSET('Hygiene Data'!$E$11,0,10*ROW('Hygiene Data'!E87))="","",OFFSET('Hygiene Data'!$E$11,0,10*ROW('Hygiene Data'!E87)))</f>
        <v/>
      </c>
      <c r="DS93" s="262" t="str">
        <f ca="true">+IF(OFFSET('Hygiene Data'!$E$12,0,10*ROW('Hygiene Data'!E87))="","",OFFSET('Hygiene Data'!$E$12,0,10*ROW('Hygiene Data'!E87)))</f>
        <v/>
      </c>
      <c r="DT93" s="262" t="str">
        <f ca="true">+IF(OFFSET('Hygiene Data'!$E$13,0,10*ROW('Hygiene Data'!E87))="","",OFFSET('Hygiene Data'!$E$13,0,10*ROW('Hygiene Data'!E87)))</f>
        <v/>
      </c>
      <c r="DU93" s="262" t="str">
        <f ca="true">+IF(OFFSET('Hygiene Data'!$F$11,0,10*ROW('Hygiene Data'!F87))="","",OFFSET('Hygiene Data'!$F$11,0,10*ROW('Hygiene Data'!F87)))</f>
        <v/>
      </c>
      <c r="DV93" s="262" t="str">
        <f ca="true">+IF(OFFSET('Hygiene Data'!$F$12,0,10*ROW('Hygiene Data'!F87))="","",OFFSET('Hygiene Data'!$F$12,0,10*ROW('Hygiene Data'!F87)))</f>
        <v/>
      </c>
      <c r="DW93" s="262" t="str">
        <f ca="true">+IF(OFFSET('Hygiene Data'!$F$13,0,10*ROW('Hygiene Data'!F87))="","",OFFSET('Hygiene Data'!$F$13,0,10*ROW('Hygiene Data'!F87)))</f>
        <v/>
      </c>
      <c r="DX93" s="262" t="str">
        <f ca="true">+IF(OFFSET('Hygiene Data'!$G$11,0,10*ROW('Hygiene Data'!G87))="","",OFFSET('Hygiene Data'!$G$11,0,10*ROW('Hygiene Data'!G87)))</f>
        <v/>
      </c>
      <c r="DY93" s="262" t="str">
        <f ca="true">+IF(OFFSET('Hygiene Data'!$G$12,0,10*ROW('Hygiene Data'!G87))="","",OFFSET('Hygiene Data'!$G$12,0,10*ROW('Hygiene Data'!G87)))</f>
        <v/>
      </c>
      <c r="DZ93" s="262" t="str">
        <f ca="true">+IF(OFFSET('Hygiene Data'!$G$13,0,10*ROW('Hygiene Data'!G87))="","",OFFSET('Hygiene Data'!$G$13,0,10*ROW('Hygiene Data'!G87)))</f>
        <v/>
      </c>
      <c r="EA93" s="262" t="str">
        <f ca="true">+IF(OFFSET('Hygiene Data'!$H$11,0,10*ROW('Hygiene Data'!H87))="","",OFFSET('Hygiene Data'!$H$11,0,10*ROW('Hygiene Data'!H87)))</f>
        <v/>
      </c>
      <c r="EB93" s="262" t="str">
        <f ca="true">+IF(OFFSET('Hygiene Data'!$H$12,0,10*ROW('Hygiene Data'!H87))="","",OFFSET('Hygiene Data'!$H$12,0,10*ROW('Hygiene Data'!H87)))</f>
        <v/>
      </c>
      <c r="EC93" s="262" t="str">
        <f ca="true">+IF(OFFSET('Hygiene Data'!$H$13,0,10*ROW('Hygiene Data'!H87))="","",OFFSET('Hygiene Data'!$H$13,0,10*ROW('Hygiene Data'!H87)))</f>
        <v/>
      </c>
      <c r="ED93" s="262" t="str">
        <f ca="true">+IF(OFFSET('Hygiene Data'!$I$11,0,10*ROW('Hygiene Data'!I87))="","",OFFSET('Hygiene Data'!$I$11,0,10*ROW('Hygiene Data'!I87)))</f>
        <v/>
      </c>
      <c r="EE93" s="262" t="str">
        <f ca="true">+IF(OFFSET('Hygiene Data'!$I$12,0,10*ROW('Hygiene Data'!I87))="","",OFFSET('Hygiene Data'!$I$12,0,10*ROW('Hygiene Data'!I87)))</f>
        <v/>
      </c>
      <c r="EF93" s="262"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8"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2"/>
      <c r="BS94" s="262" t="str">
        <f ca="true">+IF(OFFSET('Water Data'!$D$27,0,10*ROW('Water Data'!D88))="","",OFFSET('Water Data'!$D$27,0,10*ROW('Water Data'!D88)))</f>
        <v/>
      </c>
      <c r="BT94" s="262" t="str">
        <f ca="true">+IF(OFFSET('Water Data'!$D$28,0,10*ROW('Water Data'!D88))="","",OFFSET('Water Data'!$D$28,0,10*ROW('Water Data'!D88)))</f>
        <v/>
      </c>
      <c r="BU94" s="262" t="str">
        <f ca="true">+IF(OFFSET('Water Data'!$D$29,0,10*ROW('Water Data'!D88))="","",OFFSET('Water Data'!$D$29,0,10*ROW('Water Data'!D88)))</f>
        <v/>
      </c>
      <c r="BV94" s="262" t="str">
        <f ca="true">+IF(OFFSET('Water Data'!$E$27,0,10*ROW('Water Data'!E88))="","",OFFSET('Water Data'!$E$27,0,10*ROW('Water Data'!E88)))</f>
        <v/>
      </c>
      <c r="BW94" s="262" t="str">
        <f ca="true">+IF(OFFSET('Water Data'!$E$28,0,10*ROW('Water Data'!E88))="","",OFFSET('Water Data'!$E$28,0,10*ROW('Water Data'!E88)))</f>
        <v/>
      </c>
      <c r="BX94" s="262" t="str">
        <f ca="true">+IF(OFFSET('Water Data'!$E$29,0,10*ROW('Water Data'!E88))="","",OFFSET('Water Data'!$E$29,0,10*ROW('Water Data'!E88)))</f>
        <v/>
      </c>
      <c r="BY94" s="262" t="str">
        <f ca="true">+IF(OFFSET('Water Data'!$F$27,0,10*ROW('Water Data'!F88))="","",OFFSET('Water Data'!$F$27,0,10*ROW('Water Data'!F88)))</f>
        <v/>
      </c>
      <c r="BZ94" s="262" t="str">
        <f ca="true">+IF(OFFSET('Water Data'!$F$28,0,10*ROW('Water Data'!F88))="","",OFFSET('Water Data'!$F$28,0,10*ROW('Water Data'!F88)))</f>
        <v/>
      </c>
      <c r="CA94" s="262" t="str">
        <f ca="true">+IF(OFFSET('Water Data'!$F$29,0,10*ROW('Water Data'!F88))="","",OFFSET('Water Data'!$F$29,0,10*ROW('Water Data'!F88)))</f>
        <v/>
      </c>
      <c r="CB94" s="262" t="str">
        <f ca="true">+IF(OFFSET('Water Data'!$G$27,0,10*ROW('Water Data'!G88))="","",OFFSET('Water Data'!$G$27,0,10*ROW('Water Data'!G88)))</f>
        <v/>
      </c>
      <c r="CC94" s="262" t="str">
        <f ca="true">+IF(OFFSET('Water Data'!$G$28,0,10*ROW('Water Data'!G88))="","",OFFSET('Water Data'!$G$28,0,10*ROW('Water Data'!G88)))</f>
        <v/>
      </c>
      <c r="CD94" s="262" t="str">
        <f ca="true">+IF(OFFSET('Water Data'!$G$29,0,10*ROW('Water Data'!G88))="","",OFFSET('Water Data'!$G$29,0,10*ROW('Water Data'!G88)))</f>
        <v/>
      </c>
      <c r="CE94" s="262" t="str">
        <f ca="true">+IF(OFFSET('Water Data'!$H$27,0,10*ROW('Water Data'!H88))="","",OFFSET('Water Data'!$H$27,0,10*ROW('Water Data'!H88)))</f>
        <v/>
      </c>
      <c r="CF94" s="262" t="str">
        <f ca="true">+IF(OFFSET('Water Data'!$H$28,0,10*ROW('Water Data'!H88))="","",OFFSET('Water Data'!$H$28,0,10*ROW('Water Data'!H88)))</f>
        <v/>
      </c>
      <c r="CG94" s="262" t="str">
        <f ca="true">+IF(OFFSET('Water Data'!$H$29,0,10*ROW('Water Data'!H88))="","",OFFSET('Water Data'!$H$29,0,10*ROW('Water Data'!H88)))</f>
        <v/>
      </c>
      <c r="CH94" s="262" t="str">
        <f ca="true">+IF(OFFSET('Water Data'!$I$27,0,10*ROW('Water Data'!I88))="","",OFFSET('Water Data'!$I$27,0,10*ROW('Water Data'!I88)))</f>
        <v/>
      </c>
      <c r="CI94" s="262" t="str">
        <f ca="true">+IF(OFFSET('Water Data'!$I$28,0,10*ROW('Water Data'!I88))="","",OFFSET('Water Data'!$I$28,0,10*ROW('Water Data'!I88)))</f>
        <v/>
      </c>
      <c r="CJ94" s="262" t="str">
        <f ca="true">+IF(OFFSET('Water Data'!$I$29,0,10*ROW('Water Data'!I88))="","",OFFSET('Water Data'!$I$29,0,10*ROW('Water Data'!I88)))</f>
        <v/>
      </c>
      <c r="CK94" s="262" t="str">
        <f ca="true">+IF(OFFSET('Sanitation Data'!$D$28,0,10*ROW('Sanitation Data'!D88))="","",OFFSET('Sanitation Data'!$D$28,0,10*ROW('Sanitation Data'!D88)))</f>
        <v/>
      </c>
      <c r="CL94" s="262" t="str">
        <f ca="true">+IF(OFFSET('Sanitation Data'!$D$29,0,10*ROW('Sanitation Data'!D88))="","",OFFSET('Sanitation Data'!$D$29,0,10*ROW('Sanitation Data'!D88)))</f>
        <v/>
      </c>
      <c r="CM94" s="262" t="str">
        <f ca="true">+IF(OFFSET('Sanitation Data'!$D$30,0,10*ROW('Sanitation Data'!D88))="","",OFFSET('Sanitation Data'!$D$30,0,10*ROW('Sanitation Data'!D88)))</f>
        <v/>
      </c>
      <c r="CN94" s="262" t="str">
        <f ca="true">+IF(OFFSET('Sanitation Data'!$D$31,0,10*ROW('Sanitation Data'!D88))="","",OFFSET('Sanitation Data'!$D$31,0,10*ROW('Sanitation Data'!D88)))</f>
        <v/>
      </c>
      <c r="CO94" s="262" t="str">
        <f ca="true">+IF(OFFSET('Sanitation Data'!$D$32,0,10*ROW('Sanitation Data'!D88))="","",OFFSET('Sanitation Data'!$D$32,0,10*ROW('Sanitation Data'!D88)))</f>
        <v/>
      </c>
      <c r="CP94" s="262" t="str">
        <f ca="true">+IF(OFFSET('Sanitation Data'!$E$28,0,10*ROW('Sanitation Data'!E88))="","",OFFSET('Sanitation Data'!$E$28,0,10*ROW('Sanitation Data'!E88)))</f>
        <v/>
      </c>
      <c r="CQ94" s="262" t="str">
        <f ca="true">+IF(OFFSET('Sanitation Data'!$E$29,0,10*ROW('Sanitation Data'!E88))="","",OFFSET('Sanitation Data'!$E$29,0,10*ROW('Sanitation Data'!E88)))</f>
        <v/>
      </c>
      <c r="CR94" s="262" t="str">
        <f ca="true">+IF(OFFSET('Sanitation Data'!$E$30,0,10*ROW('Sanitation Data'!E88))="","",OFFSET('Sanitation Data'!$E$30,0,10*ROW('Sanitation Data'!E88)))</f>
        <v/>
      </c>
      <c r="CS94" s="262" t="str">
        <f ca="true">+IF(OFFSET('Sanitation Data'!$E$31,0,10*ROW('Sanitation Data'!E88))="","",OFFSET('Sanitation Data'!$E$31,0,10*ROW('Sanitation Data'!E88)))</f>
        <v/>
      </c>
      <c r="CT94" s="262" t="str">
        <f ca="true">+IF(OFFSET('Sanitation Data'!$E$32,0,10*ROW('Sanitation Data'!E88))="","",OFFSET('Sanitation Data'!$E$32,0,10*ROW('Sanitation Data'!E88)))</f>
        <v/>
      </c>
      <c r="CU94" s="262" t="str">
        <f ca="true">+IF(OFFSET('Sanitation Data'!$F$28,0,10*ROW('Sanitation Data'!F88))="","",OFFSET('Sanitation Data'!$F$28,0,10*ROW('Sanitation Data'!F88)))</f>
        <v/>
      </c>
      <c r="CV94" s="262" t="str">
        <f ca="true">+IF(OFFSET('Sanitation Data'!$F$29,0,10*ROW('Sanitation Data'!F88))="","",OFFSET('Sanitation Data'!$F$29,0,10*ROW('Sanitation Data'!F88)))</f>
        <v/>
      </c>
      <c r="CW94" s="262" t="str">
        <f ca="true">+IF(OFFSET('Sanitation Data'!$F$30,0,10*ROW('Sanitation Data'!F88))="","",OFFSET('Sanitation Data'!$F$30,0,10*ROW('Sanitation Data'!F88)))</f>
        <v/>
      </c>
      <c r="CX94" s="262" t="str">
        <f ca="true">+IF(OFFSET('Sanitation Data'!$F$31,0,10*ROW('Sanitation Data'!F88))="","",OFFSET('Sanitation Data'!$F$31,0,10*ROW('Sanitation Data'!F88)))</f>
        <v/>
      </c>
      <c r="CY94" s="262" t="str">
        <f ca="true">+IF(OFFSET('Sanitation Data'!$F$32,0,10*ROW('Sanitation Data'!F88))="","",OFFSET('Sanitation Data'!$F$32,0,10*ROW('Sanitation Data'!F88)))</f>
        <v/>
      </c>
      <c r="CZ94" s="262" t="str">
        <f ca="true">+IF(OFFSET('Sanitation Data'!$G$28,0,10*ROW('Sanitation Data'!G88))="","",OFFSET('Sanitation Data'!$G$28,0,10*ROW('Sanitation Data'!G88)))</f>
        <v/>
      </c>
      <c r="DA94" s="262" t="str">
        <f ca="true">+IF(OFFSET('Sanitation Data'!$G$29,0,10*ROW('Sanitation Data'!G88))="","",OFFSET('Sanitation Data'!$G$29,0,10*ROW('Sanitation Data'!G88)))</f>
        <v/>
      </c>
      <c r="DB94" s="262" t="str">
        <f ca="true">+IF(OFFSET('Sanitation Data'!$G$30,0,10*ROW('Sanitation Data'!G88))="","",OFFSET('Sanitation Data'!$G$30,0,10*ROW('Sanitation Data'!G88)))</f>
        <v/>
      </c>
      <c r="DC94" s="262" t="str">
        <f ca="true">+IF(OFFSET('Sanitation Data'!$G$31,0,10*ROW('Sanitation Data'!G88))="","",OFFSET('Sanitation Data'!$G$31,0,10*ROW('Sanitation Data'!G88)))</f>
        <v/>
      </c>
      <c r="DD94" s="262" t="str">
        <f ca="true">+IF(OFFSET('Sanitation Data'!$G$32,0,10*ROW('Sanitation Data'!G88))="","",OFFSET('Sanitation Data'!$G$32,0,10*ROW('Sanitation Data'!G88)))</f>
        <v/>
      </c>
      <c r="DE94" s="262" t="str">
        <f ca="true">+IF(OFFSET('Sanitation Data'!$H$28,0,10*ROW('Sanitation Data'!H88))="","",OFFSET('Sanitation Data'!$H$28,0,10*ROW('Sanitation Data'!H88)))</f>
        <v/>
      </c>
      <c r="DF94" s="262" t="str">
        <f ca="true">+IF(OFFSET('Sanitation Data'!$H$29,0,10*ROW('Sanitation Data'!H88))="","",OFFSET('Sanitation Data'!$H$29,0,10*ROW('Sanitation Data'!H88)))</f>
        <v/>
      </c>
      <c r="DG94" s="262" t="str">
        <f ca="true">+IF(OFFSET('Sanitation Data'!$H$30,0,10*ROW('Sanitation Data'!H88))="","",OFFSET('Sanitation Data'!$H$30,0,10*ROW('Sanitation Data'!H88)))</f>
        <v/>
      </c>
      <c r="DH94" s="262" t="str">
        <f ca="true">+IF(OFFSET('Sanitation Data'!$H$31,0,10*ROW('Sanitation Data'!H88))="","",OFFSET('Sanitation Data'!$H$31,0,10*ROW('Sanitation Data'!H88)))</f>
        <v/>
      </c>
      <c r="DI94" s="262" t="str">
        <f ca="true">+IF(OFFSET('Sanitation Data'!$H$32,0,10*ROW('Sanitation Data'!H88))="","",OFFSET('Sanitation Data'!$H$32,0,10*ROW('Sanitation Data'!H88)))</f>
        <v/>
      </c>
      <c r="DJ94" s="262" t="str">
        <f ca="true">+IF(OFFSET('Sanitation Data'!$I$28,0,10*ROW('Sanitation Data'!I88))="","",OFFSET('Sanitation Data'!$I$28,0,10*ROW('Sanitation Data'!I88)))</f>
        <v/>
      </c>
      <c r="DK94" s="262" t="str">
        <f ca="true">+IF(OFFSET('Sanitation Data'!$I$29,0,10*ROW('Sanitation Data'!I88))="","",OFFSET('Sanitation Data'!$I$29,0,10*ROW('Sanitation Data'!I88)))</f>
        <v/>
      </c>
      <c r="DL94" s="262" t="str">
        <f ca="true">+IF(OFFSET('Sanitation Data'!$I$30,0,10*ROW('Sanitation Data'!I88))="","",OFFSET('Sanitation Data'!$I$30,0,10*ROW('Sanitation Data'!I88)))</f>
        <v/>
      </c>
      <c r="DM94" s="262" t="str">
        <f ca="true">+IF(OFFSET('Sanitation Data'!$I$31,0,10*ROW('Sanitation Data'!I88))="","",OFFSET('Sanitation Data'!$I$31,0,10*ROW('Sanitation Data'!I88)))</f>
        <v/>
      </c>
      <c r="DN94" s="262" t="str">
        <f ca="true">+IF(OFFSET('Sanitation Data'!$I$32,0,10*ROW('Sanitation Data'!I88))="","",OFFSET('Sanitation Data'!$I$32,0,10*ROW('Sanitation Data'!I88)))</f>
        <v/>
      </c>
      <c r="DO94" s="262" t="str">
        <f ca="true">+IF(OFFSET('Hygiene Data'!$D$11,0,10*ROW('Hygiene Data'!D88))="","",OFFSET('Hygiene Data'!$D$11,0,10*ROW('Hygiene Data'!D88)))</f>
        <v/>
      </c>
      <c r="DP94" s="262" t="str">
        <f ca="true">+IF(OFFSET('Hygiene Data'!$D$12,0,10*ROW('Hygiene Data'!D88))="","",OFFSET('Hygiene Data'!$D$12,0,10*ROW('Hygiene Data'!D88)))</f>
        <v/>
      </c>
      <c r="DQ94" s="262" t="str">
        <f ca="true">+IF(OFFSET('Hygiene Data'!$D$13,0,10*ROW('Hygiene Data'!D88))="","",OFFSET('Hygiene Data'!$D$13,0,10*ROW('Hygiene Data'!D88)))</f>
        <v/>
      </c>
      <c r="DR94" s="262" t="str">
        <f ca="true">+IF(OFFSET('Hygiene Data'!$E$11,0,10*ROW('Hygiene Data'!E88))="","",OFFSET('Hygiene Data'!$E$11,0,10*ROW('Hygiene Data'!E88)))</f>
        <v/>
      </c>
      <c r="DS94" s="262" t="str">
        <f ca="true">+IF(OFFSET('Hygiene Data'!$E$12,0,10*ROW('Hygiene Data'!E88))="","",OFFSET('Hygiene Data'!$E$12,0,10*ROW('Hygiene Data'!E88)))</f>
        <v/>
      </c>
      <c r="DT94" s="262" t="str">
        <f ca="true">+IF(OFFSET('Hygiene Data'!$E$13,0,10*ROW('Hygiene Data'!E88))="","",OFFSET('Hygiene Data'!$E$13,0,10*ROW('Hygiene Data'!E88)))</f>
        <v/>
      </c>
      <c r="DU94" s="262" t="str">
        <f ca="true">+IF(OFFSET('Hygiene Data'!$F$11,0,10*ROW('Hygiene Data'!F88))="","",OFFSET('Hygiene Data'!$F$11,0,10*ROW('Hygiene Data'!F88)))</f>
        <v/>
      </c>
      <c r="DV94" s="262" t="str">
        <f ca="true">+IF(OFFSET('Hygiene Data'!$F$12,0,10*ROW('Hygiene Data'!F88))="","",OFFSET('Hygiene Data'!$F$12,0,10*ROW('Hygiene Data'!F88)))</f>
        <v/>
      </c>
      <c r="DW94" s="262" t="str">
        <f ca="true">+IF(OFFSET('Hygiene Data'!$F$13,0,10*ROW('Hygiene Data'!F88))="","",OFFSET('Hygiene Data'!$F$13,0,10*ROW('Hygiene Data'!F88)))</f>
        <v/>
      </c>
      <c r="DX94" s="262" t="str">
        <f ca="true">+IF(OFFSET('Hygiene Data'!$G$11,0,10*ROW('Hygiene Data'!G88))="","",OFFSET('Hygiene Data'!$G$11,0,10*ROW('Hygiene Data'!G88)))</f>
        <v/>
      </c>
      <c r="DY94" s="262" t="str">
        <f ca="true">+IF(OFFSET('Hygiene Data'!$G$12,0,10*ROW('Hygiene Data'!G88))="","",OFFSET('Hygiene Data'!$G$12,0,10*ROW('Hygiene Data'!G88)))</f>
        <v/>
      </c>
      <c r="DZ94" s="262" t="str">
        <f ca="true">+IF(OFFSET('Hygiene Data'!$G$13,0,10*ROW('Hygiene Data'!G88))="","",OFFSET('Hygiene Data'!$G$13,0,10*ROW('Hygiene Data'!G88)))</f>
        <v/>
      </c>
      <c r="EA94" s="262" t="str">
        <f ca="true">+IF(OFFSET('Hygiene Data'!$H$11,0,10*ROW('Hygiene Data'!H88))="","",OFFSET('Hygiene Data'!$H$11,0,10*ROW('Hygiene Data'!H88)))</f>
        <v/>
      </c>
      <c r="EB94" s="262" t="str">
        <f ca="true">+IF(OFFSET('Hygiene Data'!$H$12,0,10*ROW('Hygiene Data'!H88))="","",OFFSET('Hygiene Data'!$H$12,0,10*ROW('Hygiene Data'!H88)))</f>
        <v/>
      </c>
      <c r="EC94" s="262" t="str">
        <f ca="true">+IF(OFFSET('Hygiene Data'!$H$13,0,10*ROW('Hygiene Data'!H88))="","",OFFSET('Hygiene Data'!$H$13,0,10*ROW('Hygiene Data'!H88)))</f>
        <v/>
      </c>
      <c r="ED94" s="262" t="str">
        <f ca="true">+IF(OFFSET('Hygiene Data'!$I$11,0,10*ROW('Hygiene Data'!I88))="","",OFFSET('Hygiene Data'!$I$11,0,10*ROW('Hygiene Data'!I88)))</f>
        <v/>
      </c>
      <c r="EE94" s="262" t="str">
        <f ca="true">+IF(OFFSET('Hygiene Data'!$I$12,0,10*ROW('Hygiene Data'!I88))="","",OFFSET('Hygiene Data'!$I$12,0,10*ROW('Hygiene Data'!I88)))</f>
        <v/>
      </c>
      <c r="EF94" s="262"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8"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2"/>
      <c r="BS95" s="262" t="str">
        <f ca="true">+IF(OFFSET('Water Data'!$D$27,0,10*ROW('Water Data'!D89))="","",OFFSET('Water Data'!$D$27,0,10*ROW('Water Data'!D89)))</f>
        <v/>
      </c>
      <c r="BT95" s="262" t="str">
        <f ca="true">+IF(OFFSET('Water Data'!$D$28,0,10*ROW('Water Data'!D89))="","",OFFSET('Water Data'!$D$28,0,10*ROW('Water Data'!D89)))</f>
        <v/>
      </c>
      <c r="BU95" s="262" t="str">
        <f ca="true">+IF(OFFSET('Water Data'!$D$29,0,10*ROW('Water Data'!D89))="","",OFFSET('Water Data'!$D$29,0,10*ROW('Water Data'!D89)))</f>
        <v/>
      </c>
      <c r="BV95" s="262" t="str">
        <f ca="true">+IF(OFFSET('Water Data'!$E$27,0,10*ROW('Water Data'!E89))="","",OFFSET('Water Data'!$E$27,0,10*ROW('Water Data'!E89)))</f>
        <v/>
      </c>
      <c r="BW95" s="262" t="str">
        <f ca="true">+IF(OFFSET('Water Data'!$E$28,0,10*ROW('Water Data'!E89))="","",OFFSET('Water Data'!$E$28,0,10*ROW('Water Data'!E89)))</f>
        <v/>
      </c>
      <c r="BX95" s="262" t="str">
        <f ca="true">+IF(OFFSET('Water Data'!$E$29,0,10*ROW('Water Data'!E89))="","",OFFSET('Water Data'!$E$29,0,10*ROW('Water Data'!E89)))</f>
        <v/>
      </c>
      <c r="BY95" s="262" t="str">
        <f ca="true">+IF(OFFSET('Water Data'!$F$27,0,10*ROW('Water Data'!F89))="","",OFFSET('Water Data'!$F$27,0,10*ROW('Water Data'!F89)))</f>
        <v/>
      </c>
      <c r="BZ95" s="262" t="str">
        <f ca="true">+IF(OFFSET('Water Data'!$F$28,0,10*ROW('Water Data'!F89))="","",OFFSET('Water Data'!$F$28,0,10*ROW('Water Data'!F89)))</f>
        <v/>
      </c>
      <c r="CA95" s="262" t="str">
        <f ca="true">+IF(OFFSET('Water Data'!$F$29,0,10*ROW('Water Data'!F89))="","",OFFSET('Water Data'!$F$29,0,10*ROW('Water Data'!F89)))</f>
        <v/>
      </c>
      <c r="CB95" s="262" t="str">
        <f ca="true">+IF(OFFSET('Water Data'!$G$27,0,10*ROW('Water Data'!G89))="","",OFFSET('Water Data'!$G$27,0,10*ROW('Water Data'!G89)))</f>
        <v/>
      </c>
      <c r="CC95" s="262" t="str">
        <f ca="true">+IF(OFFSET('Water Data'!$G$28,0,10*ROW('Water Data'!G89))="","",OFFSET('Water Data'!$G$28,0,10*ROW('Water Data'!G89)))</f>
        <v/>
      </c>
      <c r="CD95" s="262" t="str">
        <f ca="true">+IF(OFFSET('Water Data'!$G$29,0,10*ROW('Water Data'!G89))="","",OFFSET('Water Data'!$G$29,0,10*ROW('Water Data'!G89)))</f>
        <v/>
      </c>
      <c r="CE95" s="262" t="str">
        <f ca="true">+IF(OFFSET('Water Data'!$H$27,0,10*ROW('Water Data'!H89))="","",OFFSET('Water Data'!$H$27,0,10*ROW('Water Data'!H89)))</f>
        <v/>
      </c>
      <c r="CF95" s="262" t="str">
        <f ca="true">+IF(OFFSET('Water Data'!$H$28,0,10*ROW('Water Data'!H89))="","",OFFSET('Water Data'!$H$28,0,10*ROW('Water Data'!H89)))</f>
        <v/>
      </c>
      <c r="CG95" s="262" t="str">
        <f ca="true">+IF(OFFSET('Water Data'!$H$29,0,10*ROW('Water Data'!H89))="","",OFFSET('Water Data'!$H$29,0,10*ROW('Water Data'!H89)))</f>
        <v/>
      </c>
      <c r="CH95" s="262" t="str">
        <f ca="true">+IF(OFFSET('Water Data'!$I$27,0,10*ROW('Water Data'!I89))="","",OFFSET('Water Data'!$I$27,0,10*ROW('Water Data'!I89)))</f>
        <v/>
      </c>
      <c r="CI95" s="262" t="str">
        <f ca="true">+IF(OFFSET('Water Data'!$I$28,0,10*ROW('Water Data'!I89))="","",OFFSET('Water Data'!$I$28,0,10*ROW('Water Data'!I89)))</f>
        <v/>
      </c>
      <c r="CJ95" s="262" t="str">
        <f ca="true">+IF(OFFSET('Water Data'!$I$29,0,10*ROW('Water Data'!I89))="","",OFFSET('Water Data'!$I$29,0,10*ROW('Water Data'!I89)))</f>
        <v/>
      </c>
      <c r="CK95" s="262" t="str">
        <f ca="true">+IF(OFFSET('Sanitation Data'!$D$28,0,10*ROW('Sanitation Data'!D89))="","",OFFSET('Sanitation Data'!$D$28,0,10*ROW('Sanitation Data'!D89)))</f>
        <v/>
      </c>
      <c r="CL95" s="262" t="str">
        <f ca="true">+IF(OFFSET('Sanitation Data'!$D$29,0,10*ROW('Sanitation Data'!D89))="","",OFFSET('Sanitation Data'!$D$29,0,10*ROW('Sanitation Data'!D89)))</f>
        <v/>
      </c>
      <c r="CM95" s="262" t="str">
        <f ca="true">+IF(OFFSET('Sanitation Data'!$D$30,0,10*ROW('Sanitation Data'!D89))="","",OFFSET('Sanitation Data'!$D$30,0,10*ROW('Sanitation Data'!D89)))</f>
        <v/>
      </c>
      <c r="CN95" s="262" t="str">
        <f ca="true">+IF(OFFSET('Sanitation Data'!$D$31,0,10*ROW('Sanitation Data'!D89))="","",OFFSET('Sanitation Data'!$D$31,0,10*ROW('Sanitation Data'!D89)))</f>
        <v/>
      </c>
      <c r="CO95" s="262" t="str">
        <f ca="true">+IF(OFFSET('Sanitation Data'!$D$32,0,10*ROW('Sanitation Data'!D89))="","",OFFSET('Sanitation Data'!$D$32,0,10*ROW('Sanitation Data'!D89)))</f>
        <v/>
      </c>
      <c r="CP95" s="262" t="str">
        <f ca="true">+IF(OFFSET('Sanitation Data'!$E$28,0,10*ROW('Sanitation Data'!E89))="","",OFFSET('Sanitation Data'!$E$28,0,10*ROW('Sanitation Data'!E89)))</f>
        <v/>
      </c>
      <c r="CQ95" s="262" t="str">
        <f ca="true">+IF(OFFSET('Sanitation Data'!$E$29,0,10*ROW('Sanitation Data'!E89))="","",OFFSET('Sanitation Data'!$E$29,0,10*ROW('Sanitation Data'!E89)))</f>
        <v/>
      </c>
      <c r="CR95" s="262" t="str">
        <f ca="true">+IF(OFFSET('Sanitation Data'!$E$30,0,10*ROW('Sanitation Data'!E89))="","",OFFSET('Sanitation Data'!$E$30,0,10*ROW('Sanitation Data'!E89)))</f>
        <v/>
      </c>
      <c r="CS95" s="262" t="str">
        <f ca="true">+IF(OFFSET('Sanitation Data'!$E$31,0,10*ROW('Sanitation Data'!E89))="","",OFFSET('Sanitation Data'!$E$31,0,10*ROW('Sanitation Data'!E89)))</f>
        <v/>
      </c>
      <c r="CT95" s="262" t="str">
        <f ca="true">+IF(OFFSET('Sanitation Data'!$E$32,0,10*ROW('Sanitation Data'!E89))="","",OFFSET('Sanitation Data'!$E$32,0,10*ROW('Sanitation Data'!E89)))</f>
        <v/>
      </c>
      <c r="CU95" s="262" t="str">
        <f ca="true">+IF(OFFSET('Sanitation Data'!$F$28,0,10*ROW('Sanitation Data'!F89))="","",OFFSET('Sanitation Data'!$F$28,0,10*ROW('Sanitation Data'!F89)))</f>
        <v/>
      </c>
      <c r="CV95" s="262" t="str">
        <f ca="true">+IF(OFFSET('Sanitation Data'!$F$29,0,10*ROW('Sanitation Data'!F89))="","",OFFSET('Sanitation Data'!$F$29,0,10*ROW('Sanitation Data'!F89)))</f>
        <v/>
      </c>
      <c r="CW95" s="262" t="str">
        <f ca="true">+IF(OFFSET('Sanitation Data'!$F$30,0,10*ROW('Sanitation Data'!F89))="","",OFFSET('Sanitation Data'!$F$30,0,10*ROW('Sanitation Data'!F89)))</f>
        <v/>
      </c>
      <c r="CX95" s="262" t="str">
        <f ca="true">+IF(OFFSET('Sanitation Data'!$F$31,0,10*ROW('Sanitation Data'!F89))="","",OFFSET('Sanitation Data'!$F$31,0,10*ROW('Sanitation Data'!F89)))</f>
        <v/>
      </c>
      <c r="CY95" s="262" t="str">
        <f ca="true">+IF(OFFSET('Sanitation Data'!$F$32,0,10*ROW('Sanitation Data'!F89))="","",OFFSET('Sanitation Data'!$F$32,0,10*ROW('Sanitation Data'!F89)))</f>
        <v/>
      </c>
      <c r="CZ95" s="262" t="str">
        <f ca="true">+IF(OFFSET('Sanitation Data'!$G$28,0,10*ROW('Sanitation Data'!G89))="","",OFFSET('Sanitation Data'!$G$28,0,10*ROW('Sanitation Data'!G89)))</f>
        <v/>
      </c>
      <c r="DA95" s="262" t="str">
        <f ca="true">+IF(OFFSET('Sanitation Data'!$G$29,0,10*ROW('Sanitation Data'!G89))="","",OFFSET('Sanitation Data'!$G$29,0,10*ROW('Sanitation Data'!G89)))</f>
        <v/>
      </c>
      <c r="DB95" s="262" t="str">
        <f ca="true">+IF(OFFSET('Sanitation Data'!$G$30,0,10*ROW('Sanitation Data'!G89))="","",OFFSET('Sanitation Data'!$G$30,0,10*ROW('Sanitation Data'!G89)))</f>
        <v/>
      </c>
      <c r="DC95" s="262" t="str">
        <f ca="true">+IF(OFFSET('Sanitation Data'!$G$31,0,10*ROW('Sanitation Data'!G89))="","",OFFSET('Sanitation Data'!$G$31,0,10*ROW('Sanitation Data'!G89)))</f>
        <v/>
      </c>
      <c r="DD95" s="262" t="str">
        <f ca="true">+IF(OFFSET('Sanitation Data'!$G$32,0,10*ROW('Sanitation Data'!G89))="","",OFFSET('Sanitation Data'!$G$32,0,10*ROW('Sanitation Data'!G89)))</f>
        <v/>
      </c>
      <c r="DE95" s="262" t="str">
        <f ca="true">+IF(OFFSET('Sanitation Data'!$H$28,0,10*ROW('Sanitation Data'!H89))="","",OFFSET('Sanitation Data'!$H$28,0,10*ROW('Sanitation Data'!H89)))</f>
        <v/>
      </c>
      <c r="DF95" s="262" t="str">
        <f ca="true">+IF(OFFSET('Sanitation Data'!$H$29,0,10*ROW('Sanitation Data'!H89))="","",OFFSET('Sanitation Data'!$H$29,0,10*ROW('Sanitation Data'!H89)))</f>
        <v/>
      </c>
      <c r="DG95" s="262" t="str">
        <f ca="true">+IF(OFFSET('Sanitation Data'!$H$30,0,10*ROW('Sanitation Data'!H89))="","",OFFSET('Sanitation Data'!$H$30,0,10*ROW('Sanitation Data'!H89)))</f>
        <v/>
      </c>
      <c r="DH95" s="262" t="str">
        <f ca="true">+IF(OFFSET('Sanitation Data'!$H$31,0,10*ROW('Sanitation Data'!H89))="","",OFFSET('Sanitation Data'!$H$31,0,10*ROW('Sanitation Data'!H89)))</f>
        <v/>
      </c>
      <c r="DI95" s="262" t="str">
        <f ca="true">+IF(OFFSET('Sanitation Data'!$H$32,0,10*ROW('Sanitation Data'!H89))="","",OFFSET('Sanitation Data'!$H$32,0,10*ROW('Sanitation Data'!H89)))</f>
        <v/>
      </c>
      <c r="DJ95" s="262" t="str">
        <f ca="true">+IF(OFFSET('Sanitation Data'!$I$28,0,10*ROW('Sanitation Data'!I89))="","",OFFSET('Sanitation Data'!$I$28,0,10*ROW('Sanitation Data'!I89)))</f>
        <v/>
      </c>
      <c r="DK95" s="262" t="str">
        <f ca="true">+IF(OFFSET('Sanitation Data'!$I$29,0,10*ROW('Sanitation Data'!I89))="","",OFFSET('Sanitation Data'!$I$29,0,10*ROW('Sanitation Data'!I89)))</f>
        <v/>
      </c>
      <c r="DL95" s="262" t="str">
        <f ca="true">+IF(OFFSET('Sanitation Data'!$I$30,0,10*ROW('Sanitation Data'!I89))="","",OFFSET('Sanitation Data'!$I$30,0,10*ROW('Sanitation Data'!I89)))</f>
        <v/>
      </c>
      <c r="DM95" s="262" t="str">
        <f ca="true">+IF(OFFSET('Sanitation Data'!$I$31,0,10*ROW('Sanitation Data'!I89))="","",OFFSET('Sanitation Data'!$I$31,0,10*ROW('Sanitation Data'!I89)))</f>
        <v/>
      </c>
      <c r="DN95" s="262" t="str">
        <f ca="true">+IF(OFFSET('Sanitation Data'!$I$32,0,10*ROW('Sanitation Data'!I89))="","",OFFSET('Sanitation Data'!$I$32,0,10*ROW('Sanitation Data'!I89)))</f>
        <v/>
      </c>
      <c r="DO95" s="262" t="str">
        <f ca="true">+IF(OFFSET('Hygiene Data'!$D$11,0,10*ROW('Hygiene Data'!D89))="","",OFFSET('Hygiene Data'!$D$11,0,10*ROW('Hygiene Data'!D89)))</f>
        <v/>
      </c>
      <c r="DP95" s="262" t="str">
        <f ca="true">+IF(OFFSET('Hygiene Data'!$D$12,0,10*ROW('Hygiene Data'!D89))="","",OFFSET('Hygiene Data'!$D$12,0,10*ROW('Hygiene Data'!D89)))</f>
        <v/>
      </c>
      <c r="DQ95" s="262" t="str">
        <f ca="true">+IF(OFFSET('Hygiene Data'!$D$13,0,10*ROW('Hygiene Data'!D89))="","",OFFSET('Hygiene Data'!$D$13,0,10*ROW('Hygiene Data'!D89)))</f>
        <v/>
      </c>
      <c r="DR95" s="262" t="str">
        <f ca="true">+IF(OFFSET('Hygiene Data'!$E$11,0,10*ROW('Hygiene Data'!E89))="","",OFFSET('Hygiene Data'!$E$11,0,10*ROW('Hygiene Data'!E89)))</f>
        <v/>
      </c>
      <c r="DS95" s="262" t="str">
        <f ca="true">+IF(OFFSET('Hygiene Data'!$E$12,0,10*ROW('Hygiene Data'!E89))="","",OFFSET('Hygiene Data'!$E$12,0,10*ROW('Hygiene Data'!E89)))</f>
        <v/>
      </c>
      <c r="DT95" s="262" t="str">
        <f ca="true">+IF(OFFSET('Hygiene Data'!$E$13,0,10*ROW('Hygiene Data'!E89))="","",OFFSET('Hygiene Data'!$E$13,0,10*ROW('Hygiene Data'!E89)))</f>
        <v/>
      </c>
      <c r="DU95" s="262" t="str">
        <f ca="true">+IF(OFFSET('Hygiene Data'!$F$11,0,10*ROW('Hygiene Data'!F89))="","",OFFSET('Hygiene Data'!$F$11,0,10*ROW('Hygiene Data'!F89)))</f>
        <v/>
      </c>
      <c r="DV95" s="262" t="str">
        <f ca="true">+IF(OFFSET('Hygiene Data'!$F$12,0,10*ROW('Hygiene Data'!F89))="","",OFFSET('Hygiene Data'!$F$12,0,10*ROW('Hygiene Data'!F89)))</f>
        <v/>
      </c>
      <c r="DW95" s="262" t="str">
        <f ca="true">+IF(OFFSET('Hygiene Data'!$F$13,0,10*ROW('Hygiene Data'!F89))="","",OFFSET('Hygiene Data'!$F$13,0,10*ROW('Hygiene Data'!F89)))</f>
        <v/>
      </c>
      <c r="DX95" s="262" t="str">
        <f ca="true">+IF(OFFSET('Hygiene Data'!$G$11,0,10*ROW('Hygiene Data'!G89))="","",OFFSET('Hygiene Data'!$G$11,0,10*ROW('Hygiene Data'!G89)))</f>
        <v/>
      </c>
      <c r="DY95" s="262" t="str">
        <f ca="true">+IF(OFFSET('Hygiene Data'!$G$12,0,10*ROW('Hygiene Data'!G89))="","",OFFSET('Hygiene Data'!$G$12,0,10*ROW('Hygiene Data'!G89)))</f>
        <v/>
      </c>
      <c r="DZ95" s="262" t="str">
        <f ca="true">+IF(OFFSET('Hygiene Data'!$G$13,0,10*ROW('Hygiene Data'!G89))="","",OFFSET('Hygiene Data'!$G$13,0,10*ROW('Hygiene Data'!G89)))</f>
        <v/>
      </c>
      <c r="EA95" s="262" t="str">
        <f ca="true">+IF(OFFSET('Hygiene Data'!$H$11,0,10*ROW('Hygiene Data'!H89))="","",OFFSET('Hygiene Data'!$H$11,0,10*ROW('Hygiene Data'!H89)))</f>
        <v/>
      </c>
      <c r="EB95" s="262" t="str">
        <f ca="true">+IF(OFFSET('Hygiene Data'!$H$12,0,10*ROW('Hygiene Data'!H89))="","",OFFSET('Hygiene Data'!$H$12,0,10*ROW('Hygiene Data'!H89)))</f>
        <v/>
      </c>
      <c r="EC95" s="262" t="str">
        <f ca="true">+IF(OFFSET('Hygiene Data'!$H$13,0,10*ROW('Hygiene Data'!H89))="","",OFFSET('Hygiene Data'!$H$13,0,10*ROW('Hygiene Data'!H89)))</f>
        <v/>
      </c>
      <c r="ED95" s="262" t="str">
        <f ca="true">+IF(OFFSET('Hygiene Data'!$I$11,0,10*ROW('Hygiene Data'!I89))="","",OFFSET('Hygiene Data'!$I$11,0,10*ROW('Hygiene Data'!I89)))</f>
        <v/>
      </c>
      <c r="EE95" s="262" t="str">
        <f ca="true">+IF(OFFSET('Hygiene Data'!$I$12,0,10*ROW('Hygiene Data'!I89))="","",OFFSET('Hygiene Data'!$I$12,0,10*ROW('Hygiene Data'!I89)))</f>
        <v/>
      </c>
      <c r="EF95" s="262"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8"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2"/>
      <c r="BS96" s="262" t="str">
        <f ca="true">+IF(OFFSET('Water Data'!$D$27,0,10*ROW('Water Data'!D90))="","",OFFSET('Water Data'!$D$27,0,10*ROW('Water Data'!D90)))</f>
        <v/>
      </c>
      <c r="BT96" s="262" t="str">
        <f ca="true">+IF(OFFSET('Water Data'!$D$28,0,10*ROW('Water Data'!D90))="","",OFFSET('Water Data'!$D$28,0,10*ROW('Water Data'!D90)))</f>
        <v/>
      </c>
      <c r="BU96" s="262" t="str">
        <f ca="true">+IF(OFFSET('Water Data'!$D$29,0,10*ROW('Water Data'!D90))="","",OFFSET('Water Data'!$D$29,0,10*ROW('Water Data'!D90)))</f>
        <v/>
      </c>
      <c r="BV96" s="262" t="str">
        <f ca="true">+IF(OFFSET('Water Data'!$E$27,0,10*ROW('Water Data'!E90))="","",OFFSET('Water Data'!$E$27,0,10*ROW('Water Data'!E90)))</f>
        <v/>
      </c>
      <c r="BW96" s="262" t="str">
        <f ca="true">+IF(OFFSET('Water Data'!$E$28,0,10*ROW('Water Data'!E90))="","",OFFSET('Water Data'!$E$28,0,10*ROW('Water Data'!E90)))</f>
        <v/>
      </c>
      <c r="BX96" s="262" t="str">
        <f ca="true">+IF(OFFSET('Water Data'!$E$29,0,10*ROW('Water Data'!E90))="","",OFFSET('Water Data'!$E$29,0,10*ROW('Water Data'!E90)))</f>
        <v/>
      </c>
      <c r="BY96" s="262" t="str">
        <f ca="true">+IF(OFFSET('Water Data'!$F$27,0,10*ROW('Water Data'!F90))="","",OFFSET('Water Data'!$F$27,0,10*ROW('Water Data'!F90)))</f>
        <v/>
      </c>
      <c r="BZ96" s="262" t="str">
        <f ca="true">+IF(OFFSET('Water Data'!$F$28,0,10*ROW('Water Data'!F90))="","",OFFSET('Water Data'!$F$28,0,10*ROW('Water Data'!F90)))</f>
        <v/>
      </c>
      <c r="CA96" s="262" t="str">
        <f ca="true">+IF(OFFSET('Water Data'!$F$29,0,10*ROW('Water Data'!F90))="","",OFFSET('Water Data'!$F$29,0,10*ROW('Water Data'!F90)))</f>
        <v/>
      </c>
      <c r="CB96" s="262" t="str">
        <f ca="true">+IF(OFFSET('Water Data'!$G$27,0,10*ROW('Water Data'!G90))="","",OFFSET('Water Data'!$G$27,0,10*ROW('Water Data'!G90)))</f>
        <v/>
      </c>
      <c r="CC96" s="262" t="str">
        <f ca="true">+IF(OFFSET('Water Data'!$G$28,0,10*ROW('Water Data'!G90))="","",OFFSET('Water Data'!$G$28,0,10*ROW('Water Data'!G90)))</f>
        <v/>
      </c>
      <c r="CD96" s="262" t="str">
        <f ca="true">+IF(OFFSET('Water Data'!$G$29,0,10*ROW('Water Data'!G90))="","",OFFSET('Water Data'!$G$29,0,10*ROW('Water Data'!G90)))</f>
        <v/>
      </c>
      <c r="CE96" s="262" t="str">
        <f ca="true">+IF(OFFSET('Water Data'!$H$27,0,10*ROW('Water Data'!H90))="","",OFFSET('Water Data'!$H$27,0,10*ROW('Water Data'!H90)))</f>
        <v/>
      </c>
      <c r="CF96" s="262" t="str">
        <f ca="true">+IF(OFFSET('Water Data'!$H$28,0,10*ROW('Water Data'!H90))="","",OFFSET('Water Data'!$H$28,0,10*ROW('Water Data'!H90)))</f>
        <v/>
      </c>
      <c r="CG96" s="262" t="str">
        <f ca="true">+IF(OFFSET('Water Data'!$H$29,0,10*ROW('Water Data'!H90))="","",OFFSET('Water Data'!$H$29,0,10*ROW('Water Data'!H90)))</f>
        <v/>
      </c>
      <c r="CH96" s="262" t="str">
        <f ca="true">+IF(OFFSET('Water Data'!$I$27,0,10*ROW('Water Data'!I90))="","",OFFSET('Water Data'!$I$27,0,10*ROW('Water Data'!I90)))</f>
        <v/>
      </c>
      <c r="CI96" s="262" t="str">
        <f ca="true">+IF(OFFSET('Water Data'!$I$28,0,10*ROW('Water Data'!I90))="","",OFFSET('Water Data'!$I$28,0,10*ROW('Water Data'!I90)))</f>
        <v/>
      </c>
      <c r="CJ96" s="262" t="str">
        <f ca="true">+IF(OFFSET('Water Data'!$I$29,0,10*ROW('Water Data'!I90))="","",OFFSET('Water Data'!$I$29,0,10*ROW('Water Data'!I90)))</f>
        <v/>
      </c>
      <c r="CK96" s="262" t="str">
        <f ca="true">+IF(OFFSET('Sanitation Data'!$D$28,0,10*ROW('Sanitation Data'!D90))="","",OFFSET('Sanitation Data'!$D$28,0,10*ROW('Sanitation Data'!D90)))</f>
        <v/>
      </c>
      <c r="CL96" s="262" t="str">
        <f ca="true">+IF(OFFSET('Sanitation Data'!$D$29,0,10*ROW('Sanitation Data'!D90))="","",OFFSET('Sanitation Data'!$D$29,0,10*ROW('Sanitation Data'!D90)))</f>
        <v/>
      </c>
      <c r="CM96" s="262" t="str">
        <f ca="true">+IF(OFFSET('Sanitation Data'!$D$30,0,10*ROW('Sanitation Data'!D90))="","",OFFSET('Sanitation Data'!$D$30,0,10*ROW('Sanitation Data'!D90)))</f>
        <v/>
      </c>
      <c r="CN96" s="262" t="str">
        <f ca="true">+IF(OFFSET('Sanitation Data'!$D$31,0,10*ROW('Sanitation Data'!D90))="","",OFFSET('Sanitation Data'!$D$31,0,10*ROW('Sanitation Data'!D90)))</f>
        <v/>
      </c>
      <c r="CO96" s="262" t="str">
        <f ca="true">+IF(OFFSET('Sanitation Data'!$D$32,0,10*ROW('Sanitation Data'!D90))="","",OFFSET('Sanitation Data'!$D$32,0,10*ROW('Sanitation Data'!D90)))</f>
        <v/>
      </c>
      <c r="CP96" s="262" t="str">
        <f ca="true">+IF(OFFSET('Sanitation Data'!$E$28,0,10*ROW('Sanitation Data'!E90))="","",OFFSET('Sanitation Data'!$E$28,0,10*ROW('Sanitation Data'!E90)))</f>
        <v/>
      </c>
      <c r="CQ96" s="262" t="str">
        <f ca="true">+IF(OFFSET('Sanitation Data'!$E$29,0,10*ROW('Sanitation Data'!E90))="","",OFFSET('Sanitation Data'!$E$29,0,10*ROW('Sanitation Data'!E90)))</f>
        <v/>
      </c>
      <c r="CR96" s="262" t="str">
        <f ca="true">+IF(OFFSET('Sanitation Data'!$E$30,0,10*ROW('Sanitation Data'!E90))="","",OFFSET('Sanitation Data'!$E$30,0,10*ROW('Sanitation Data'!E90)))</f>
        <v/>
      </c>
      <c r="CS96" s="262" t="str">
        <f ca="true">+IF(OFFSET('Sanitation Data'!$E$31,0,10*ROW('Sanitation Data'!E90))="","",OFFSET('Sanitation Data'!$E$31,0,10*ROW('Sanitation Data'!E90)))</f>
        <v/>
      </c>
      <c r="CT96" s="262" t="str">
        <f ca="true">+IF(OFFSET('Sanitation Data'!$E$32,0,10*ROW('Sanitation Data'!E90))="","",OFFSET('Sanitation Data'!$E$32,0,10*ROW('Sanitation Data'!E90)))</f>
        <v/>
      </c>
      <c r="CU96" s="262" t="str">
        <f ca="true">+IF(OFFSET('Sanitation Data'!$F$28,0,10*ROW('Sanitation Data'!F90))="","",OFFSET('Sanitation Data'!$F$28,0,10*ROW('Sanitation Data'!F90)))</f>
        <v/>
      </c>
      <c r="CV96" s="262" t="str">
        <f ca="true">+IF(OFFSET('Sanitation Data'!$F$29,0,10*ROW('Sanitation Data'!F90))="","",OFFSET('Sanitation Data'!$F$29,0,10*ROW('Sanitation Data'!F90)))</f>
        <v/>
      </c>
      <c r="CW96" s="262" t="str">
        <f ca="true">+IF(OFFSET('Sanitation Data'!$F$30,0,10*ROW('Sanitation Data'!F90))="","",OFFSET('Sanitation Data'!$F$30,0,10*ROW('Sanitation Data'!F90)))</f>
        <v/>
      </c>
      <c r="CX96" s="262" t="str">
        <f ca="true">+IF(OFFSET('Sanitation Data'!$F$31,0,10*ROW('Sanitation Data'!F90))="","",OFFSET('Sanitation Data'!$F$31,0,10*ROW('Sanitation Data'!F90)))</f>
        <v/>
      </c>
      <c r="CY96" s="262" t="str">
        <f ca="true">+IF(OFFSET('Sanitation Data'!$F$32,0,10*ROW('Sanitation Data'!F90))="","",OFFSET('Sanitation Data'!$F$32,0,10*ROW('Sanitation Data'!F90)))</f>
        <v/>
      </c>
      <c r="CZ96" s="262" t="str">
        <f ca="true">+IF(OFFSET('Sanitation Data'!$G$28,0,10*ROW('Sanitation Data'!G90))="","",OFFSET('Sanitation Data'!$G$28,0,10*ROW('Sanitation Data'!G90)))</f>
        <v/>
      </c>
      <c r="DA96" s="262" t="str">
        <f ca="true">+IF(OFFSET('Sanitation Data'!$G$29,0,10*ROW('Sanitation Data'!G90))="","",OFFSET('Sanitation Data'!$G$29,0,10*ROW('Sanitation Data'!G90)))</f>
        <v/>
      </c>
      <c r="DB96" s="262" t="str">
        <f ca="true">+IF(OFFSET('Sanitation Data'!$G$30,0,10*ROW('Sanitation Data'!G90))="","",OFFSET('Sanitation Data'!$G$30,0,10*ROW('Sanitation Data'!G90)))</f>
        <v/>
      </c>
      <c r="DC96" s="262" t="str">
        <f ca="true">+IF(OFFSET('Sanitation Data'!$G$31,0,10*ROW('Sanitation Data'!G90))="","",OFFSET('Sanitation Data'!$G$31,0,10*ROW('Sanitation Data'!G90)))</f>
        <v/>
      </c>
      <c r="DD96" s="262" t="str">
        <f ca="true">+IF(OFFSET('Sanitation Data'!$G$32,0,10*ROW('Sanitation Data'!G90))="","",OFFSET('Sanitation Data'!$G$32,0,10*ROW('Sanitation Data'!G90)))</f>
        <v/>
      </c>
      <c r="DE96" s="262" t="str">
        <f ca="true">+IF(OFFSET('Sanitation Data'!$H$28,0,10*ROW('Sanitation Data'!H90))="","",OFFSET('Sanitation Data'!$H$28,0,10*ROW('Sanitation Data'!H90)))</f>
        <v/>
      </c>
      <c r="DF96" s="262" t="str">
        <f ca="true">+IF(OFFSET('Sanitation Data'!$H$29,0,10*ROW('Sanitation Data'!H90))="","",OFFSET('Sanitation Data'!$H$29,0,10*ROW('Sanitation Data'!H90)))</f>
        <v/>
      </c>
      <c r="DG96" s="262" t="str">
        <f ca="true">+IF(OFFSET('Sanitation Data'!$H$30,0,10*ROW('Sanitation Data'!H90))="","",OFFSET('Sanitation Data'!$H$30,0,10*ROW('Sanitation Data'!H90)))</f>
        <v/>
      </c>
      <c r="DH96" s="262" t="str">
        <f ca="true">+IF(OFFSET('Sanitation Data'!$H$31,0,10*ROW('Sanitation Data'!H90))="","",OFFSET('Sanitation Data'!$H$31,0,10*ROW('Sanitation Data'!H90)))</f>
        <v/>
      </c>
      <c r="DI96" s="262" t="str">
        <f ca="true">+IF(OFFSET('Sanitation Data'!$H$32,0,10*ROW('Sanitation Data'!H90))="","",OFFSET('Sanitation Data'!$H$32,0,10*ROW('Sanitation Data'!H90)))</f>
        <v/>
      </c>
      <c r="DJ96" s="262" t="str">
        <f ca="true">+IF(OFFSET('Sanitation Data'!$I$28,0,10*ROW('Sanitation Data'!I90))="","",OFFSET('Sanitation Data'!$I$28,0,10*ROW('Sanitation Data'!I90)))</f>
        <v/>
      </c>
      <c r="DK96" s="262" t="str">
        <f ca="true">+IF(OFFSET('Sanitation Data'!$I$29,0,10*ROW('Sanitation Data'!I90))="","",OFFSET('Sanitation Data'!$I$29,0,10*ROW('Sanitation Data'!I90)))</f>
        <v/>
      </c>
      <c r="DL96" s="262" t="str">
        <f ca="true">+IF(OFFSET('Sanitation Data'!$I$30,0,10*ROW('Sanitation Data'!I90))="","",OFFSET('Sanitation Data'!$I$30,0,10*ROW('Sanitation Data'!I90)))</f>
        <v/>
      </c>
      <c r="DM96" s="262" t="str">
        <f ca="true">+IF(OFFSET('Sanitation Data'!$I$31,0,10*ROW('Sanitation Data'!I90))="","",OFFSET('Sanitation Data'!$I$31,0,10*ROW('Sanitation Data'!I90)))</f>
        <v/>
      </c>
      <c r="DN96" s="262" t="str">
        <f ca="true">+IF(OFFSET('Sanitation Data'!$I$32,0,10*ROW('Sanitation Data'!I90))="","",OFFSET('Sanitation Data'!$I$32,0,10*ROW('Sanitation Data'!I90)))</f>
        <v/>
      </c>
      <c r="DO96" s="262" t="str">
        <f ca="true">+IF(OFFSET('Hygiene Data'!$D$11,0,10*ROW('Hygiene Data'!D90))="","",OFFSET('Hygiene Data'!$D$11,0,10*ROW('Hygiene Data'!D90)))</f>
        <v/>
      </c>
      <c r="DP96" s="262" t="str">
        <f ca="true">+IF(OFFSET('Hygiene Data'!$D$12,0,10*ROW('Hygiene Data'!D90))="","",OFFSET('Hygiene Data'!$D$12,0,10*ROW('Hygiene Data'!D90)))</f>
        <v/>
      </c>
      <c r="DQ96" s="262" t="str">
        <f ca="true">+IF(OFFSET('Hygiene Data'!$D$13,0,10*ROW('Hygiene Data'!D90))="","",OFFSET('Hygiene Data'!$D$13,0,10*ROW('Hygiene Data'!D90)))</f>
        <v/>
      </c>
      <c r="DR96" s="262" t="str">
        <f ca="true">+IF(OFFSET('Hygiene Data'!$E$11,0,10*ROW('Hygiene Data'!E90))="","",OFFSET('Hygiene Data'!$E$11,0,10*ROW('Hygiene Data'!E90)))</f>
        <v/>
      </c>
      <c r="DS96" s="262" t="str">
        <f ca="true">+IF(OFFSET('Hygiene Data'!$E$12,0,10*ROW('Hygiene Data'!E90))="","",OFFSET('Hygiene Data'!$E$12,0,10*ROW('Hygiene Data'!E90)))</f>
        <v/>
      </c>
      <c r="DT96" s="262" t="str">
        <f ca="true">+IF(OFFSET('Hygiene Data'!$E$13,0,10*ROW('Hygiene Data'!E90))="","",OFFSET('Hygiene Data'!$E$13,0,10*ROW('Hygiene Data'!E90)))</f>
        <v/>
      </c>
      <c r="DU96" s="262" t="str">
        <f ca="true">+IF(OFFSET('Hygiene Data'!$F$11,0,10*ROW('Hygiene Data'!F90))="","",OFFSET('Hygiene Data'!$F$11,0,10*ROW('Hygiene Data'!F90)))</f>
        <v/>
      </c>
      <c r="DV96" s="262" t="str">
        <f ca="true">+IF(OFFSET('Hygiene Data'!$F$12,0,10*ROW('Hygiene Data'!F90))="","",OFFSET('Hygiene Data'!$F$12,0,10*ROW('Hygiene Data'!F90)))</f>
        <v/>
      </c>
      <c r="DW96" s="262" t="str">
        <f ca="true">+IF(OFFSET('Hygiene Data'!$F$13,0,10*ROW('Hygiene Data'!F90))="","",OFFSET('Hygiene Data'!$F$13,0,10*ROW('Hygiene Data'!F90)))</f>
        <v/>
      </c>
      <c r="DX96" s="262" t="str">
        <f ca="true">+IF(OFFSET('Hygiene Data'!$G$11,0,10*ROW('Hygiene Data'!G90))="","",OFFSET('Hygiene Data'!$G$11,0,10*ROW('Hygiene Data'!G90)))</f>
        <v/>
      </c>
      <c r="DY96" s="262" t="str">
        <f ca="true">+IF(OFFSET('Hygiene Data'!$G$12,0,10*ROW('Hygiene Data'!G90))="","",OFFSET('Hygiene Data'!$G$12,0,10*ROW('Hygiene Data'!G90)))</f>
        <v/>
      </c>
      <c r="DZ96" s="262" t="str">
        <f ca="true">+IF(OFFSET('Hygiene Data'!$G$13,0,10*ROW('Hygiene Data'!G90))="","",OFFSET('Hygiene Data'!$G$13,0,10*ROW('Hygiene Data'!G90)))</f>
        <v/>
      </c>
      <c r="EA96" s="262" t="str">
        <f ca="true">+IF(OFFSET('Hygiene Data'!$H$11,0,10*ROW('Hygiene Data'!H90))="","",OFFSET('Hygiene Data'!$H$11,0,10*ROW('Hygiene Data'!H90)))</f>
        <v/>
      </c>
      <c r="EB96" s="262" t="str">
        <f ca="true">+IF(OFFSET('Hygiene Data'!$H$12,0,10*ROW('Hygiene Data'!H90))="","",OFFSET('Hygiene Data'!$H$12,0,10*ROW('Hygiene Data'!H90)))</f>
        <v/>
      </c>
      <c r="EC96" s="262" t="str">
        <f ca="true">+IF(OFFSET('Hygiene Data'!$H$13,0,10*ROW('Hygiene Data'!H90))="","",OFFSET('Hygiene Data'!$H$13,0,10*ROW('Hygiene Data'!H90)))</f>
        <v/>
      </c>
      <c r="ED96" s="262" t="str">
        <f ca="true">+IF(OFFSET('Hygiene Data'!$I$11,0,10*ROW('Hygiene Data'!I90))="","",OFFSET('Hygiene Data'!$I$11,0,10*ROW('Hygiene Data'!I90)))</f>
        <v/>
      </c>
      <c r="EE96" s="262" t="str">
        <f ca="true">+IF(OFFSET('Hygiene Data'!$I$12,0,10*ROW('Hygiene Data'!I90))="","",OFFSET('Hygiene Data'!$I$12,0,10*ROW('Hygiene Data'!I90)))</f>
        <v/>
      </c>
      <c r="EF96" s="262"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8"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2"/>
      <c r="BS97" s="262" t="str">
        <f ca="true">+IF(OFFSET('Water Data'!$D$27,0,10*ROW('Water Data'!D91))="","",OFFSET('Water Data'!$D$27,0,10*ROW('Water Data'!D91)))</f>
        <v/>
      </c>
      <c r="BT97" s="262" t="str">
        <f ca="true">+IF(OFFSET('Water Data'!$D$28,0,10*ROW('Water Data'!D91))="","",OFFSET('Water Data'!$D$28,0,10*ROW('Water Data'!D91)))</f>
        <v/>
      </c>
      <c r="BU97" s="262" t="str">
        <f ca="true">+IF(OFFSET('Water Data'!$D$29,0,10*ROW('Water Data'!D91))="","",OFFSET('Water Data'!$D$29,0,10*ROW('Water Data'!D91)))</f>
        <v/>
      </c>
      <c r="BV97" s="262" t="str">
        <f ca="true">+IF(OFFSET('Water Data'!$E$27,0,10*ROW('Water Data'!E91))="","",OFFSET('Water Data'!$E$27,0,10*ROW('Water Data'!E91)))</f>
        <v/>
      </c>
      <c r="BW97" s="262" t="str">
        <f ca="true">+IF(OFFSET('Water Data'!$E$28,0,10*ROW('Water Data'!E91))="","",OFFSET('Water Data'!$E$28,0,10*ROW('Water Data'!E91)))</f>
        <v/>
      </c>
      <c r="BX97" s="262" t="str">
        <f ca="true">+IF(OFFSET('Water Data'!$E$29,0,10*ROW('Water Data'!E91))="","",OFFSET('Water Data'!$E$29,0,10*ROW('Water Data'!E91)))</f>
        <v/>
      </c>
      <c r="BY97" s="262" t="str">
        <f ca="true">+IF(OFFSET('Water Data'!$F$27,0,10*ROW('Water Data'!F91))="","",OFFSET('Water Data'!$F$27,0,10*ROW('Water Data'!F91)))</f>
        <v/>
      </c>
      <c r="BZ97" s="262" t="str">
        <f ca="true">+IF(OFFSET('Water Data'!$F$28,0,10*ROW('Water Data'!F91))="","",OFFSET('Water Data'!$F$28,0,10*ROW('Water Data'!F91)))</f>
        <v/>
      </c>
      <c r="CA97" s="262" t="str">
        <f ca="true">+IF(OFFSET('Water Data'!$F$29,0,10*ROW('Water Data'!F91))="","",OFFSET('Water Data'!$F$29,0,10*ROW('Water Data'!F91)))</f>
        <v/>
      </c>
      <c r="CB97" s="262" t="str">
        <f ca="true">+IF(OFFSET('Water Data'!$G$27,0,10*ROW('Water Data'!G91))="","",OFFSET('Water Data'!$G$27,0,10*ROW('Water Data'!G91)))</f>
        <v/>
      </c>
      <c r="CC97" s="262" t="str">
        <f ca="true">+IF(OFFSET('Water Data'!$G$28,0,10*ROW('Water Data'!G91))="","",OFFSET('Water Data'!$G$28,0,10*ROW('Water Data'!G91)))</f>
        <v/>
      </c>
      <c r="CD97" s="262" t="str">
        <f ca="true">+IF(OFFSET('Water Data'!$G$29,0,10*ROW('Water Data'!G91))="","",OFFSET('Water Data'!$G$29,0,10*ROW('Water Data'!G91)))</f>
        <v/>
      </c>
      <c r="CE97" s="262" t="str">
        <f ca="true">+IF(OFFSET('Water Data'!$H$27,0,10*ROW('Water Data'!H91))="","",OFFSET('Water Data'!$H$27,0,10*ROW('Water Data'!H91)))</f>
        <v/>
      </c>
      <c r="CF97" s="262" t="str">
        <f ca="true">+IF(OFFSET('Water Data'!$H$28,0,10*ROW('Water Data'!H91))="","",OFFSET('Water Data'!$H$28,0,10*ROW('Water Data'!H91)))</f>
        <v/>
      </c>
      <c r="CG97" s="262" t="str">
        <f ca="true">+IF(OFFSET('Water Data'!$H$29,0,10*ROW('Water Data'!H91))="","",OFFSET('Water Data'!$H$29,0,10*ROW('Water Data'!H91)))</f>
        <v/>
      </c>
      <c r="CH97" s="262" t="str">
        <f ca="true">+IF(OFFSET('Water Data'!$I$27,0,10*ROW('Water Data'!I91))="","",OFFSET('Water Data'!$I$27,0,10*ROW('Water Data'!I91)))</f>
        <v/>
      </c>
      <c r="CI97" s="262" t="str">
        <f ca="true">+IF(OFFSET('Water Data'!$I$28,0,10*ROW('Water Data'!I91))="","",OFFSET('Water Data'!$I$28,0,10*ROW('Water Data'!I91)))</f>
        <v/>
      </c>
      <c r="CJ97" s="262" t="str">
        <f ca="true">+IF(OFFSET('Water Data'!$I$29,0,10*ROW('Water Data'!I91))="","",OFFSET('Water Data'!$I$29,0,10*ROW('Water Data'!I91)))</f>
        <v/>
      </c>
      <c r="CK97" s="262" t="str">
        <f ca="true">+IF(OFFSET('Sanitation Data'!$D$28,0,10*ROW('Sanitation Data'!D91))="","",OFFSET('Sanitation Data'!$D$28,0,10*ROW('Sanitation Data'!D91)))</f>
        <v/>
      </c>
      <c r="CL97" s="262" t="str">
        <f ca="true">+IF(OFFSET('Sanitation Data'!$D$29,0,10*ROW('Sanitation Data'!D91))="","",OFFSET('Sanitation Data'!$D$29,0,10*ROW('Sanitation Data'!D91)))</f>
        <v/>
      </c>
      <c r="CM97" s="262" t="str">
        <f ca="true">+IF(OFFSET('Sanitation Data'!$D$30,0,10*ROW('Sanitation Data'!D91))="","",OFFSET('Sanitation Data'!$D$30,0,10*ROW('Sanitation Data'!D91)))</f>
        <v/>
      </c>
      <c r="CN97" s="262" t="str">
        <f ca="true">+IF(OFFSET('Sanitation Data'!$D$31,0,10*ROW('Sanitation Data'!D91))="","",OFFSET('Sanitation Data'!$D$31,0,10*ROW('Sanitation Data'!D91)))</f>
        <v/>
      </c>
      <c r="CO97" s="262" t="str">
        <f ca="true">+IF(OFFSET('Sanitation Data'!$D$32,0,10*ROW('Sanitation Data'!D91))="","",OFFSET('Sanitation Data'!$D$32,0,10*ROW('Sanitation Data'!D91)))</f>
        <v/>
      </c>
      <c r="CP97" s="262" t="str">
        <f ca="true">+IF(OFFSET('Sanitation Data'!$E$28,0,10*ROW('Sanitation Data'!E91))="","",OFFSET('Sanitation Data'!$E$28,0,10*ROW('Sanitation Data'!E91)))</f>
        <v/>
      </c>
      <c r="CQ97" s="262" t="str">
        <f ca="true">+IF(OFFSET('Sanitation Data'!$E$29,0,10*ROW('Sanitation Data'!E91))="","",OFFSET('Sanitation Data'!$E$29,0,10*ROW('Sanitation Data'!E91)))</f>
        <v/>
      </c>
      <c r="CR97" s="262" t="str">
        <f ca="true">+IF(OFFSET('Sanitation Data'!$E$30,0,10*ROW('Sanitation Data'!E91))="","",OFFSET('Sanitation Data'!$E$30,0,10*ROW('Sanitation Data'!E91)))</f>
        <v/>
      </c>
      <c r="CS97" s="262" t="str">
        <f ca="true">+IF(OFFSET('Sanitation Data'!$E$31,0,10*ROW('Sanitation Data'!E91))="","",OFFSET('Sanitation Data'!$E$31,0,10*ROW('Sanitation Data'!E91)))</f>
        <v/>
      </c>
      <c r="CT97" s="262" t="str">
        <f ca="true">+IF(OFFSET('Sanitation Data'!$E$32,0,10*ROW('Sanitation Data'!E91))="","",OFFSET('Sanitation Data'!$E$32,0,10*ROW('Sanitation Data'!E91)))</f>
        <v/>
      </c>
      <c r="CU97" s="262" t="str">
        <f ca="true">+IF(OFFSET('Sanitation Data'!$F$28,0,10*ROW('Sanitation Data'!F91))="","",OFFSET('Sanitation Data'!$F$28,0,10*ROW('Sanitation Data'!F91)))</f>
        <v/>
      </c>
      <c r="CV97" s="262" t="str">
        <f ca="true">+IF(OFFSET('Sanitation Data'!$F$29,0,10*ROW('Sanitation Data'!F91))="","",OFFSET('Sanitation Data'!$F$29,0,10*ROW('Sanitation Data'!F91)))</f>
        <v/>
      </c>
      <c r="CW97" s="262" t="str">
        <f ca="true">+IF(OFFSET('Sanitation Data'!$F$30,0,10*ROW('Sanitation Data'!F91))="","",OFFSET('Sanitation Data'!$F$30,0,10*ROW('Sanitation Data'!F91)))</f>
        <v/>
      </c>
      <c r="CX97" s="262" t="str">
        <f ca="true">+IF(OFFSET('Sanitation Data'!$F$31,0,10*ROW('Sanitation Data'!F91))="","",OFFSET('Sanitation Data'!$F$31,0,10*ROW('Sanitation Data'!F91)))</f>
        <v/>
      </c>
      <c r="CY97" s="262" t="str">
        <f ca="true">+IF(OFFSET('Sanitation Data'!$F$32,0,10*ROW('Sanitation Data'!F91))="","",OFFSET('Sanitation Data'!$F$32,0,10*ROW('Sanitation Data'!F91)))</f>
        <v/>
      </c>
      <c r="CZ97" s="262" t="str">
        <f ca="true">+IF(OFFSET('Sanitation Data'!$G$28,0,10*ROW('Sanitation Data'!G91))="","",OFFSET('Sanitation Data'!$G$28,0,10*ROW('Sanitation Data'!G91)))</f>
        <v/>
      </c>
      <c r="DA97" s="262" t="str">
        <f ca="true">+IF(OFFSET('Sanitation Data'!$G$29,0,10*ROW('Sanitation Data'!G91))="","",OFFSET('Sanitation Data'!$G$29,0,10*ROW('Sanitation Data'!G91)))</f>
        <v/>
      </c>
      <c r="DB97" s="262" t="str">
        <f ca="true">+IF(OFFSET('Sanitation Data'!$G$30,0,10*ROW('Sanitation Data'!G91))="","",OFFSET('Sanitation Data'!$G$30,0,10*ROW('Sanitation Data'!G91)))</f>
        <v/>
      </c>
      <c r="DC97" s="262" t="str">
        <f ca="true">+IF(OFFSET('Sanitation Data'!$G$31,0,10*ROW('Sanitation Data'!G91))="","",OFFSET('Sanitation Data'!$G$31,0,10*ROW('Sanitation Data'!G91)))</f>
        <v/>
      </c>
      <c r="DD97" s="262" t="str">
        <f ca="true">+IF(OFFSET('Sanitation Data'!$G$32,0,10*ROW('Sanitation Data'!G91))="","",OFFSET('Sanitation Data'!$G$32,0,10*ROW('Sanitation Data'!G91)))</f>
        <v/>
      </c>
      <c r="DE97" s="262" t="str">
        <f ca="true">+IF(OFFSET('Sanitation Data'!$H$28,0,10*ROW('Sanitation Data'!H91))="","",OFFSET('Sanitation Data'!$H$28,0,10*ROW('Sanitation Data'!H91)))</f>
        <v/>
      </c>
      <c r="DF97" s="262" t="str">
        <f ca="true">+IF(OFFSET('Sanitation Data'!$H$29,0,10*ROW('Sanitation Data'!H91))="","",OFFSET('Sanitation Data'!$H$29,0,10*ROW('Sanitation Data'!H91)))</f>
        <v/>
      </c>
      <c r="DG97" s="262" t="str">
        <f ca="true">+IF(OFFSET('Sanitation Data'!$H$30,0,10*ROW('Sanitation Data'!H91))="","",OFFSET('Sanitation Data'!$H$30,0,10*ROW('Sanitation Data'!H91)))</f>
        <v/>
      </c>
      <c r="DH97" s="262" t="str">
        <f ca="true">+IF(OFFSET('Sanitation Data'!$H$31,0,10*ROW('Sanitation Data'!H91))="","",OFFSET('Sanitation Data'!$H$31,0,10*ROW('Sanitation Data'!H91)))</f>
        <v/>
      </c>
      <c r="DI97" s="262" t="str">
        <f ca="true">+IF(OFFSET('Sanitation Data'!$H$32,0,10*ROW('Sanitation Data'!H91))="","",OFFSET('Sanitation Data'!$H$32,0,10*ROW('Sanitation Data'!H91)))</f>
        <v/>
      </c>
      <c r="DJ97" s="262" t="str">
        <f ca="true">+IF(OFFSET('Sanitation Data'!$I$28,0,10*ROW('Sanitation Data'!I91))="","",OFFSET('Sanitation Data'!$I$28,0,10*ROW('Sanitation Data'!I91)))</f>
        <v/>
      </c>
      <c r="DK97" s="262" t="str">
        <f ca="true">+IF(OFFSET('Sanitation Data'!$I$29,0,10*ROW('Sanitation Data'!I91))="","",OFFSET('Sanitation Data'!$I$29,0,10*ROW('Sanitation Data'!I91)))</f>
        <v/>
      </c>
      <c r="DL97" s="262" t="str">
        <f ca="true">+IF(OFFSET('Sanitation Data'!$I$30,0,10*ROW('Sanitation Data'!I91))="","",OFFSET('Sanitation Data'!$I$30,0,10*ROW('Sanitation Data'!I91)))</f>
        <v/>
      </c>
      <c r="DM97" s="262" t="str">
        <f ca="true">+IF(OFFSET('Sanitation Data'!$I$31,0,10*ROW('Sanitation Data'!I91))="","",OFFSET('Sanitation Data'!$I$31,0,10*ROW('Sanitation Data'!I91)))</f>
        <v/>
      </c>
      <c r="DN97" s="262" t="str">
        <f ca="true">+IF(OFFSET('Sanitation Data'!$I$32,0,10*ROW('Sanitation Data'!I91))="","",OFFSET('Sanitation Data'!$I$32,0,10*ROW('Sanitation Data'!I91)))</f>
        <v/>
      </c>
      <c r="DO97" s="262" t="str">
        <f ca="true">+IF(OFFSET('Hygiene Data'!$D$11,0,10*ROW('Hygiene Data'!D91))="","",OFFSET('Hygiene Data'!$D$11,0,10*ROW('Hygiene Data'!D91)))</f>
        <v/>
      </c>
      <c r="DP97" s="262" t="str">
        <f ca="true">+IF(OFFSET('Hygiene Data'!$D$12,0,10*ROW('Hygiene Data'!D91))="","",OFFSET('Hygiene Data'!$D$12,0,10*ROW('Hygiene Data'!D91)))</f>
        <v/>
      </c>
      <c r="DQ97" s="262" t="str">
        <f ca="true">+IF(OFFSET('Hygiene Data'!$D$13,0,10*ROW('Hygiene Data'!D91))="","",OFFSET('Hygiene Data'!$D$13,0,10*ROW('Hygiene Data'!D91)))</f>
        <v/>
      </c>
      <c r="DR97" s="262" t="str">
        <f ca="true">+IF(OFFSET('Hygiene Data'!$E$11,0,10*ROW('Hygiene Data'!E91))="","",OFFSET('Hygiene Data'!$E$11,0,10*ROW('Hygiene Data'!E91)))</f>
        <v/>
      </c>
      <c r="DS97" s="262" t="str">
        <f ca="true">+IF(OFFSET('Hygiene Data'!$E$12,0,10*ROW('Hygiene Data'!E91))="","",OFFSET('Hygiene Data'!$E$12,0,10*ROW('Hygiene Data'!E91)))</f>
        <v/>
      </c>
      <c r="DT97" s="262" t="str">
        <f ca="true">+IF(OFFSET('Hygiene Data'!$E$13,0,10*ROW('Hygiene Data'!E91))="","",OFFSET('Hygiene Data'!$E$13,0,10*ROW('Hygiene Data'!E91)))</f>
        <v/>
      </c>
      <c r="DU97" s="262" t="str">
        <f ca="true">+IF(OFFSET('Hygiene Data'!$F$11,0,10*ROW('Hygiene Data'!F91))="","",OFFSET('Hygiene Data'!$F$11,0,10*ROW('Hygiene Data'!F91)))</f>
        <v/>
      </c>
      <c r="DV97" s="262" t="str">
        <f ca="true">+IF(OFFSET('Hygiene Data'!$F$12,0,10*ROW('Hygiene Data'!F91))="","",OFFSET('Hygiene Data'!$F$12,0,10*ROW('Hygiene Data'!F91)))</f>
        <v/>
      </c>
      <c r="DW97" s="262" t="str">
        <f ca="true">+IF(OFFSET('Hygiene Data'!$F$13,0,10*ROW('Hygiene Data'!F91))="","",OFFSET('Hygiene Data'!$F$13,0,10*ROW('Hygiene Data'!F91)))</f>
        <v/>
      </c>
      <c r="DX97" s="262" t="str">
        <f ca="true">+IF(OFFSET('Hygiene Data'!$G$11,0,10*ROW('Hygiene Data'!G91))="","",OFFSET('Hygiene Data'!$G$11,0,10*ROW('Hygiene Data'!G91)))</f>
        <v/>
      </c>
      <c r="DY97" s="262" t="str">
        <f ca="true">+IF(OFFSET('Hygiene Data'!$G$12,0,10*ROW('Hygiene Data'!G91))="","",OFFSET('Hygiene Data'!$G$12,0,10*ROW('Hygiene Data'!G91)))</f>
        <v/>
      </c>
      <c r="DZ97" s="262" t="str">
        <f ca="true">+IF(OFFSET('Hygiene Data'!$G$13,0,10*ROW('Hygiene Data'!G91))="","",OFFSET('Hygiene Data'!$G$13,0,10*ROW('Hygiene Data'!G91)))</f>
        <v/>
      </c>
      <c r="EA97" s="262" t="str">
        <f ca="true">+IF(OFFSET('Hygiene Data'!$H$11,0,10*ROW('Hygiene Data'!H91))="","",OFFSET('Hygiene Data'!$H$11,0,10*ROW('Hygiene Data'!H91)))</f>
        <v/>
      </c>
      <c r="EB97" s="262" t="str">
        <f ca="true">+IF(OFFSET('Hygiene Data'!$H$12,0,10*ROW('Hygiene Data'!H91))="","",OFFSET('Hygiene Data'!$H$12,0,10*ROW('Hygiene Data'!H91)))</f>
        <v/>
      </c>
      <c r="EC97" s="262" t="str">
        <f ca="true">+IF(OFFSET('Hygiene Data'!$H$13,0,10*ROW('Hygiene Data'!H91))="","",OFFSET('Hygiene Data'!$H$13,0,10*ROW('Hygiene Data'!H91)))</f>
        <v/>
      </c>
      <c r="ED97" s="262" t="str">
        <f ca="true">+IF(OFFSET('Hygiene Data'!$I$11,0,10*ROW('Hygiene Data'!I91))="","",OFFSET('Hygiene Data'!$I$11,0,10*ROW('Hygiene Data'!I91)))</f>
        <v/>
      </c>
      <c r="EE97" s="262" t="str">
        <f ca="true">+IF(OFFSET('Hygiene Data'!$I$12,0,10*ROW('Hygiene Data'!I91))="","",OFFSET('Hygiene Data'!$I$12,0,10*ROW('Hygiene Data'!I91)))</f>
        <v/>
      </c>
      <c r="EF97" s="262"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8"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2"/>
      <c r="BS98" s="262" t="str">
        <f ca="true">+IF(OFFSET('Water Data'!$D$27,0,10*ROW('Water Data'!D92))="","",OFFSET('Water Data'!$D$27,0,10*ROW('Water Data'!D92)))</f>
        <v/>
      </c>
      <c r="BT98" s="262" t="str">
        <f ca="true">+IF(OFFSET('Water Data'!$D$28,0,10*ROW('Water Data'!D92))="","",OFFSET('Water Data'!$D$28,0,10*ROW('Water Data'!D92)))</f>
        <v/>
      </c>
      <c r="BU98" s="262" t="str">
        <f ca="true">+IF(OFFSET('Water Data'!$D$29,0,10*ROW('Water Data'!D92))="","",OFFSET('Water Data'!$D$29,0,10*ROW('Water Data'!D92)))</f>
        <v/>
      </c>
      <c r="BV98" s="262" t="str">
        <f ca="true">+IF(OFFSET('Water Data'!$E$27,0,10*ROW('Water Data'!E92))="","",OFFSET('Water Data'!$E$27,0,10*ROW('Water Data'!E92)))</f>
        <v/>
      </c>
      <c r="BW98" s="262" t="str">
        <f ca="true">+IF(OFFSET('Water Data'!$E$28,0,10*ROW('Water Data'!E92))="","",OFFSET('Water Data'!$E$28,0,10*ROW('Water Data'!E92)))</f>
        <v/>
      </c>
      <c r="BX98" s="262" t="str">
        <f ca="true">+IF(OFFSET('Water Data'!$E$29,0,10*ROW('Water Data'!E92))="","",OFFSET('Water Data'!$E$29,0,10*ROW('Water Data'!E92)))</f>
        <v/>
      </c>
      <c r="BY98" s="262" t="str">
        <f ca="true">+IF(OFFSET('Water Data'!$F$27,0,10*ROW('Water Data'!F92))="","",OFFSET('Water Data'!$F$27,0,10*ROW('Water Data'!F92)))</f>
        <v/>
      </c>
      <c r="BZ98" s="262" t="str">
        <f ca="true">+IF(OFFSET('Water Data'!$F$28,0,10*ROW('Water Data'!F92))="","",OFFSET('Water Data'!$F$28,0,10*ROW('Water Data'!F92)))</f>
        <v/>
      </c>
      <c r="CA98" s="262" t="str">
        <f ca="true">+IF(OFFSET('Water Data'!$F$29,0,10*ROW('Water Data'!F92))="","",OFFSET('Water Data'!$F$29,0,10*ROW('Water Data'!F92)))</f>
        <v/>
      </c>
      <c r="CB98" s="262" t="str">
        <f ca="true">+IF(OFFSET('Water Data'!$G$27,0,10*ROW('Water Data'!G92))="","",OFFSET('Water Data'!$G$27,0,10*ROW('Water Data'!G92)))</f>
        <v/>
      </c>
      <c r="CC98" s="262" t="str">
        <f ca="true">+IF(OFFSET('Water Data'!$G$28,0,10*ROW('Water Data'!G92))="","",OFFSET('Water Data'!$G$28,0,10*ROW('Water Data'!G92)))</f>
        <v/>
      </c>
      <c r="CD98" s="262" t="str">
        <f ca="true">+IF(OFFSET('Water Data'!$G$29,0,10*ROW('Water Data'!G92))="","",OFFSET('Water Data'!$G$29,0,10*ROW('Water Data'!G92)))</f>
        <v/>
      </c>
      <c r="CE98" s="262" t="str">
        <f ca="true">+IF(OFFSET('Water Data'!$H$27,0,10*ROW('Water Data'!H92))="","",OFFSET('Water Data'!$H$27,0,10*ROW('Water Data'!H92)))</f>
        <v/>
      </c>
      <c r="CF98" s="262" t="str">
        <f ca="true">+IF(OFFSET('Water Data'!$H$28,0,10*ROW('Water Data'!H92))="","",OFFSET('Water Data'!$H$28,0,10*ROW('Water Data'!H92)))</f>
        <v/>
      </c>
      <c r="CG98" s="262" t="str">
        <f ca="true">+IF(OFFSET('Water Data'!$H$29,0,10*ROW('Water Data'!H92))="","",OFFSET('Water Data'!$H$29,0,10*ROW('Water Data'!H92)))</f>
        <v/>
      </c>
      <c r="CH98" s="262" t="str">
        <f ca="true">+IF(OFFSET('Water Data'!$I$27,0,10*ROW('Water Data'!I92))="","",OFFSET('Water Data'!$I$27,0,10*ROW('Water Data'!I92)))</f>
        <v/>
      </c>
      <c r="CI98" s="262" t="str">
        <f ca="true">+IF(OFFSET('Water Data'!$I$28,0,10*ROW('Water Data'!I92))="","",OFFSET('Water Data'!$I$28,0,10*ROW('Water Data'!I92)))</f>
        <v/>
      </c>
      <c r="CJ98" s="262" t="str">
        <f ca="true">+IF(OFFSET('Water Data'!$I$29,0,10*ROW('Water Data'!I92))="","",OFFSET('Water Data'!$I$29,0,10*ROW('Water Data'!I92)))</f>
        <v/>
      </c>
      <c r="CK98" s="262" t="str">
        <f ca="true">+IF(OFFSET('Sanitation Data'!$D$28,0,10*ROW('Sanitation Data'!D92))="","",OFFSET('Sanitation Data'!$D$28,0,10*ROW('Sanitation Data'!D92)))</f>
        <v/>
      </c>
      <c r="CL98" s="262" t="str">
        <f ca="true">+IF(OFFSET('Sanitation Data'!$D$29,0,10*ROW('Sanitation Data'!D92))="","",OFFSET('Sanitation Data'!$D$29,0,10*ROW('Sanitation Data'!D92)))</f>
        <v/>
      </c>
      <c r="CM98" s="262" t="str">
        <f ca="true">+IF(OFFSET('Sanitation Data'!$D$30,0,10*ROW('Sanitation Data'!D92))="","",OFFSET('Sanitation Data'!$D$30,0,10*ROW('Sanitation Data'!D92)))</f>
        <v/>
      </c>
      <c r="CN98" s="262" t="str">
        <f ca="true">+IF(OFFSET('Sanitation Data'!$D$31,0,10*ROW('Sanitation Data'!D92))="","",OFFSET('Sanitation Data'!$D$31,0,10*ROW('Sanitation Data'!D92)))</f>
        <v/>
      </c>
      <c r="CO98" s="262" t="str">
        <f ca="true">+IF(OFFSET('Sanitation Data'!$D$32,0,10*ROW('Sanitation Data'!D92))="","",OFFSET('Sanitation Data'!$D$32,0,10*ROW('Sanitation Data'!D92)))</f>
        <v/>
      </c>
      <c r="CP98" s="262" t="str">
        <f ca="true">+IF(OFFSET('Sanitation Data'!$E$28,0,10*ROW('Sanitation Data'!E92))="","",OFFSET('Sanitation Data'!$E$28,0,10*ROW('Sanitation Data'!E92)))</f>
        <v/>
      </c>
      <c r="CQ98" s="262" t="str">
        <f ca="true">+IF(OFFSET('Sanitation Data'!$E$29,0,10*ROW('Sanitation Data'!E92))="","",OFFSET('Sanitation Data'!$E$29,0,10*ROW('Sanitation Data'!E92)))</f>
        <v/>
      </c>
      <c r="CR98" s="262" t="str">
        <f ca="true">+IF(OFFSET('Sanitation Data'!$E$30,0,10*ROW('Sanitation Data'!E92))="","",OFFSET('Sanitation Data'!$E$30,0,10*ROW('Sanitation Data'!E92)))</f>
        <v/>
      </c>
      <c r="CS98" s="262" t="str">
        <f ca="true">+IF(OFFSET('Sanitation Data'!$E$31,0,10*ROW('Sanitation Data'!E92))="","",OFFSET('Sanitation Data'!$E$31,0,10*ROW('Sanitation Data'!E92)))</f>
        <v/>
      </c>
      <c r="CT98" s="262" t="str">
        <f ca="true">+IF(OFFSET('Sanitation Data'!$E$32,0,10*ROW('Sanitation Data'!E92))="","",OFFSET('Sanitation Data'!$E$32,0,10*ROW('Sanitation Data'!E92)))</f>
        <v/>
      </c>
      <c r="CU98" s="262" t="str">
        <f ca="true">+IF(OFFSET('Sanitation Data'!$F$28,0,10*ROW('Sanitation Data'!F92))="","",OFFSET('Sanitation Data'!$F$28,0,10*ROW('Sanitation Data'!F92)))</f>
        <v/>
      </c>
      <c r="CV98" s="262" t="str">
        <f ca="true">+IF(OFFSET('Sanitation Data'!$F$29,0,10*ROW('Sanitation Data'!F92))="","",OFFSET('Sanitation Data'!$F$29,0,10*ROW('Sanitation Data'!F92)))</f>
        <v/>
      </c>
      <c r="CW98" s="262" t="str">
        <f ca="true">+IF(OFFSET('Sanitation Data'!$F$30,0,10*ROW('Sanitation Data'!F92))="","",OFFSET('Sanitation Data'!$F$30,0,10*ROW('Sanitation Data'!F92)))</f>
        <v/>
      </c>
      <c r="CX98" s="262" t="str">
        <f ca="true">+IF(OFFSET('Sanitation Data'!$F$31,0,10*ROW('Sanitation Data'!F92))="","",OFFSET('Sanitation Data'!$F$31,0,10*ROW('Sanitation Data'!F92)))</f>
        <v/>
      </c>
      <c r="CY98" s="262" t="str">
        <f ca="true">+IF(OFFSET('Sanitation Data'!$F$32,0,10*ROW('Sanitation Data'!F92))="","",OFFSET('Sanitation Data'!$F$32,0,10*ROW('Sanitation Data'!F92)))</f>
        <v/>
      </c>
      <c r="CZ98" s="262" t="str">
        <f ca="true">+IF(OFFSET('Sanitation Data'!$G$28,0,10*ROW('Sanitation Data'!G92))="","",OFFSET('Sanitation Data'!$G$28,0,10*ROW('Sanitation Data'!G92)))</f>
        <v/>
      </c>
      <c r="DA98" s="262" t="str">
        <f ca="true">+IF(OFFSET('Sanitation Data'!$G$29,0,10*ROW('Sanitation Data'!G92))="","",OFFSET('Sanitation Data'!$G$29,0,10*ROW('Sanitation Data'!G92)))</f>
        <v/>
      </c>
      <c r="DB98" s="262" t="str">
        <f ca="true">+IF(OFFSET('Sanitation Data'!$G$30,0,10*ROW('Sanitation Data'!G92))="","",OFFSET('Sanitation Data'!$G$30,0,10*ROW('Sanitation Data'!G92)))</f>
        <v/>
      </c>
      <c r="DC98" s="262" t="str">
        <f ca="true">+IF(OFFSET('Sanitation Data'!$G$31,0,10*ROW('Sanitation Data'!G92))="","",OFFSET('Sanitation Data'!$G$31,0,10*ROW('Sanitation Data'!G92)))</f>
        <v/>
      </c>
      <c r="DD98" s="262" t="str">
        <f ca="true">+IF(OFFSET('Sanitation Data'!$G$32,0,10*ROW('Sanitation Data'!G92))="","",OFFSET('Sanitation Data'!$G$32,0,10*ROW('Sanitation Data'!G92)))</f>
        <v/>
      </c>
      <c r="DE98" s="262" t="str">
        <f ca="true">+IF(OFFSET('Sanitation Data'!$H$28,0,10*ROW('Sanitation Data'!H92))="","",OFFSET('Sanitation Data'!$H$28,0,10*ROW('Sanitation Data'!H92)))</f>
        <v/>
      </c>
      <c r="DF98" s="262" t="str">
        <f ca="true">+IF(OFFSET('Sanitation Data'!$H$29,0,10*ROW('Sanitation Data'!H92))="","",OFFSET('Sanitation Data'!$H$29,0,10*ROW('Sanitation Data'!H92)))</f>
        <v/>
      </c>
      <c r="DG98" s="262" t="str">
        <f ca="true">+IF(OFFSET('Sanitation Data'!$H$30,0,10*ROW('Sanitation Data'!H92))="","",OFFSET('Sanitation Data'!$H$30,0,10*ROW('Sanitation Data'!H92)))</f>
        <v/>
      </c>
      <c r="DH98" s="262" t="str">
        <f ca="true">+IF(OFFSET('Sanitation Data'!$H$31,0,10*ROW('Sanitation Data'!H92))="","",OFFSET('Sanitation Data'!$H$31,0,10*ROW('Sanitation Data'!H92)))</f>
        <v/>
      </c>
      <c r="DI98" s="262" t="str">
        <f ca="true">+IF(OFFSET('Sanitation Data'!$H$32,0,10*ROW('Sanitation Data'!H92))="","",OFFSET('Sanitation Data'!$H$32,0,10*ROW('Sanitation Data'!H92)))</f>
        <v/>
      </c>
      <c r="DJ98" s="262" t="str">
        <f ca="true">+IF(OFFSET('Sanitation Data'!$I$28,0,10*ROW('Sanitation Data'!I92))="","",OFFSET('Sanitation Data'!$I$28,0,10*ROW('Sanitation Data'!I92)))</f>
        <v/>
      </c>
      <c r="DK98" s="262" t="str">
        <f ca="true">+IF(OFFSET('Sanitation Data'!$I$29,0,10*ROW('Sanitation Data'!I92))="","",OFFSET('Sanitation Data'!$I$29,0,10*ROW('Sanitation Data'!I92)))</f>
        <v/>
      </c>
      <c r="DL98" s="262" t="str">
        <f ca="true">+IF(OFFSET('Sanitation Data'!$I$30,0,10*ROW('Sanitation Data'!I92))="","",OFFSET('Sanitation Data'!$I$30,0,10*ROW('Sanitation Data'!I92)))</f>
        <v/>
      </c>
      <c r="DM98" s="262" t="str">
        <f ca="true">+IF(OFFSET('Sanitation Data'!$I$31,0,10*ROW('Sanitation Data'!I92))="","",OFFSET('Sanitation Data'!$I$31,0,10*ROW('Sanitation Data'!I92)))</f>
        <v/>
      </c>
      <c r="DN98" s="262" t="str">
        <f ca="true">+IF(OFFSET('Sanitation Data'!$I$32,0,10*ROW('Sanitation Data'!I92))="","",OFFSET('Sanitation Data'!$I$32,0,10*ROW('Sanitation Data'!I92)))</f>
        <v/>
      </c>
      <c r="DO98" s="262" t="str">
        <f ca="true">+IF(OFFSET('Hygiene Data'!$D$11,0,10*ROW('Hygiene Data'!D92))="","",OFFSET('Hygiene Data'!$D$11,0,10*ROW('Hygiene Data'!D92)))</f>
        <v/>
      </c>
      <c r="DP98" s="262" t="str">
        <f ca="true">+IF(OFFSET('Hygiene Data'!$D$12,0,10*ROW('Hygiene Data'!D92))="","",OFFSET('Hygiene Data'!$D$12,0,10*ROW('Hygiene Data'!D92)))</f>
        <v/>
      </c>
      <c r="DQ98" s="262" t="str">
        <f ca="true">+IF(OFFSET('Hygiene Data'!$D$13,0,10*ROW('Hygiene Data'!D92))="","",OFFSET('Hygiene Data'!$D$13,0,10*ROW('Hygiene Data'!D92)))</f>
        <v/>
      </c>
      <c r="DR98" s="262" t="str">
        <f ca="true">+IF(OFFSET('Hygiene Data'!$E$11,0,10*ROW('Hygiene Data'!E92))="","",OFFSET('Hygiene Data'!$E$11,0,10*ROW('Hygiene Data'!E92)))</f>
        <v/>
      </c>
      <c r="DS98" s="262" t="str">
        <f ca="true">+IF(OFFSET('Hygiene Data'!$E$12,0,10*ROW('Hygiene Data'!E92))="","",OFFSET('Hygiene Data'!$E$12,0,10*ROW('Hygiene Data'!E92)))</f>
        <v/>
      </c>
      <c r="DT98" s="262" t="str">
        <f ca="true">+IF(OFFSET('Hygiene Data'!$E$13,0,10*ROW('Hygiene Data'!E92))="","",OFFSET('Hygiene Data'!$E$13,0,10*ROW('Hygiene Data'!E92)))</f>
        <v/>
      </c>
      <c r="DU98" s="262" t="str">
        <f ca="true">+IF(OFFSET('Hygiene Data'!$F$11,0,10*ROW('Hygiene Data'!F92))="","",OFFSET('Hygiene Data'!$F$11,0,10*ROW('Hygiene Data'!F92)))</f>
        <v/>
      </c>
      <c r="DV98" s="262" t="str">
        <f ca="true">+IF(OFFSET('Hygiene Data'!$F$12,0,10*ROW('Hygiene Data'!F92))="","",OFFSET('Hygiene Data'!$F$12,0,10*ROW('Hygiene Data'!F92)))</f>
        <v/>
      </c>
      <c r="DW98" s="262" t="str">
        <f ca="true">+IF(OFFSET('Hygiene Data'!$F$13,0,10*ROW('Hygiene Data'!F92))="","",OFFSET('Hygiene Data'!$F$13,0,10*ROW('Hygiene Data'!F92)))</f>
        <v/>
      </c>
      <c r="DX98" s="262" t="str">
        <f ca="true">+IF(OFFSET('Hygiene Data'!$G$11,0,10*ROW('Hygiene Data'!G92))="","",OFFSET('Hygiene Data'!$G$11,0,10*ROW('Hygiene Data'!G92)))</f>
        <v/>
      </c>
      <c r="DY98" s="262" t="str">
        <f ca="true">+IF(OFFSET('Hygiene Data'!$G$12,0,10*ROW('Hygiene Data'!G92))="","",OFFSET('Hygiene Data'!$G$12,0,10*ROW('Hygiene Data'!G92)))</f>
        <v/>
      </c>
      <c r="DZ98" s="262" t="str">
        <f ca="true">+IF(OFFSET('Hygiene Data'!$G$13,0,10*ROW('Hygiene Data'!G92))="","",OFFSET('Hygiene Data'!$G$13,0,10*ROW('Hygiene Data'!G92)))</f>
        <v/>
      </c>
      <c r="EA98" s="262" t="str">
        <f ca="true">+IF(OFFSET('Hygiene Data'!$H$11,0,10*ROW('Hygiene Data'!H92))="","",OFFSET('Hygiene Data'!$H$11,0,10*ROW('Hygiene Data'!H92)))</f>
        <v/>
      </c>
      <c r="EB98" s="262" t="str">
        <f ca="true">+IF(OFFSET('Hygiene Data'!$H$12,0,10*ROW('Hygiene Data'!H92))="","",OFFSET('Hygiene Data'!$H$12,0,10*ROW('Hygiene Data'!H92)))</f>
        <v/>
      </c>
      <c r="EC98" s="262" t="str">
        <f ca="true">+IF(OFFSET('Hygiene Data'!$H$13,0,10*ROW('Hygiene Data'!H92))="","",OFFSET('Hygiene Data'!$H$13,0,10*ROW('Hygiene Data'!H92)))</f>
        <v/>
      </c>
      <c r="ED98" s="262" t="str">
        <f ca="true">+IF(OFFSET('Hygiene Data'!$I$11,0,10*ROW('Hygiene Data'!I92))="","",OFFSET('Hygiene Data'!$I$11,0,10*ROW('Hygiene Data'!I92)))</f>
        <v/>
      </c>
      <c r="EE98" s="262" t="str">
        <f ca="true">+IF(OFFSET('Hygiene Data'!$I$12,0,10*ROW('Hygiene Data'!I92))="","",OFFSET('Hygiene Data'!$I$12,0,10*ROW('Hygiene Data'!I92)))</f>
        <v/>
      </c>
      <c r="EF98" s="262"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8"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2"/>
      <c r="BS99" s="262" t="str">
        <f ca="true">+IF(OFFSET('Water Data'!$D$27,0,10*ROW('Water Data'!D93))="","",OFFSET('Water Data'!$D$27,0,10*ROW('Water Data'!D93)))</f>
        <v/>
      </c>
      <c r="BT99" s="262" t="str">
        <f ca="true">+IF(OFFSET('Water Data'!$D$28,0,10*ROW('Water Data'!D93))="","",OFFSET('Water Data'!$D$28,0,10*ROW('Water Data'!D93)))</f>
        <v/>
      </c>
      <c r="BU99" s="262" t="str">
        <f ca="true">+IF(OFFSET('Water Data'!$D$29,0,10*ROW('Water Data'!D93))="","",OFFSET('Water Data'!$D$29,0,10*ROW('Water Data'!D93)))</f>
        <v/>
      </c>
      <c r="BV99" s="262" t="str">
        <f ca="true">+IF(OFFSET('Water Data'!$E$27,0,10*ROW('Water Data'!E93))="","",OFFSET('Water Data'!$E$27,0,10*ROW('Water Data'!E93)))</f>
        <v/>
      </c>
      <c r="BW99" s="262" t="str">
        <f ca="true">+IF(OFFSET('Water Data'!$E$28,0,10*ROW('Water Data'!E93))="","",OFFSET('Water Data'!$E$28,0,10*ROW('Water Data'!E93)))</f>
        <v/>
      </c>
      <c r="BX99" s="262" t="str">
        <f ca="true">+IF(OFFSET('Water Data'!$E$29,0,10*ROW('Water Data'!E93))="","",OFFSET('Water Data'!$E$29,0,10*ROW('Water Data'!E93)))</f>
        <v/>
      </c>
      <c r="BY99" s="262" t="str">
        <f ca="true">+IF(OFFSET('Water Data'!$F$27,0,10*ROW('Water Data'!F93))="","",OFFSET('Water Data'!$F$27,0,10*ROW('Water Data'!F93)))</f>
        <v/>
      </c>
      <c r="BZ99" s="262" t="str">
        <f ca="true">+IF(OFFSET('Water Data'!$F$28,0,10*ROW('Water Data'!F93))="","",OFFSET('Water Data'!$F$28,0,10*ROW('Water Data'!F93)))</f>
        <v/>
      </c>
      <c r="CA99" s="262" t="str">
        <f ca="true">+IF(OFFSET('Water Data'!$F$29,0,10*ROW('Water Data'!F93))="","",OFFSET('Water Data'!$F$29,0,10*ROW('Water Data'!F93)))</f>
        <v/>
      </c>
      <c r="CB99" s="262" t="str">
        <f ca="true">+IF(OFFSET('Water Data'!$G$27,0,10*ROW('Water Data'!G93))="","",OFFSET('Water Data'!$G$27,0,10*ROW('Water Data'!G93)))</f>
        <v/>
      </c>
      <c r="CC99" s="262" t="str">
        <f ca="true">+IF(OFFSET('Water Data'!$G$28,0,10*ROW('Water Data'!G93))="","",OFFSET('Water Data'!$G$28,0,10*ROW('Water Data'!G93)))</f>
        <v/>
      </c>
      <c r="CD99" s="262" t="str">
        <f ca="true">+IF(OFFSET('Water Data'!$G$29,0,10*ROW('Water Data'!G93))="","",OFFSET('Water Data'!$G$29,0,10*ROW('Water Data'!G93)))</f>
        <v/>
      </c>
      <c r="CE99" s="262" t="str">
        <f ca="true">+IF(OFFSET('Water Data'!$H$27,0,10*ROW('Water Data'!H93))="","",OFFSET('Water Data'!$H$27,0,10*ROW('Water Data'!H93)))</f>
        <v/>
      </c>
      <c r="CF99" s="262" t="str">
        <f ca="true">+IF(OFFSET('Water Data'!$H$28,0,10*ROW('Water Data'!H93))="","",OFFSET('Water Data'!$H$28,0,10*ROW('Water Data'!H93)))</f>
        <v/>
      </c>
      <c r="CG99" s="262" t="str">
        <f ca="true">+IF(OFFSET('Water Data'!$H$29,0,10*ROW('Water Data'!H93))="","",OFFSET('Water Data'!$H$29,0,10*ROW('Water Data'!H93)))</f>
        <v/>
      </c>
      <c r="CH99" s="262" t="str">
        <f ca="true">+IF(OFFSET('Water Data'!$I$27,0,10*ROW('Water Data'!I93))="","",OFFSET('Water Data'!$I$27,0,10*ROW('Water Data'!I93)))</f>
        <v/>
      </c>
      <c r="CI99" s="262" t="str">
        <f ca="true">+IF(OFFSET('Water Data'!$I$28,0,10*ROW('Water Data'!I93))="","",OFFSET('Water Data'!$I$28,0,10*ROW('Water Data'!I93)))</f>
        <v/>
      </c>
      <c r="CJ99" s="262" t="str">
        <f ca="true">+IF(OFFSET('Water Data'!$I$29,0,10*ROW('Water Data'!I93))="","",OFFSET('Water Data'!$I$29,0,10*ROW('Water Data'!I93)))</f>
        <v/>
      </c>
      <c r="CK99" s="262" t="str">
        <f ca="true">+IF(OFFSET('Sanitation Data'!$D$28,0,10*ROW('Sanitation Data'!D93))="","",OFFSET('Sanitation Data'!$D$28,0,10*ROW('Sanitation Data'!D93)))</f>
        <v/>
      </c>
      <c r="CL99" s="262" t="str">
        <f ca="true">+IF(OFFSET('Sanitation Data'!$D$29,0,10*ROW('Sanitation Data'!D93))="","",OFFSET('Sanitation Data'!$D$29,0,10*ROW('Sanitation Data'!D93)))</f>
        <v/>
      </c>
      <c r="CM99" s="262" t="str">
        <f ca="true">+IF(OFFSET('Sanitation Data'!$D$30,0,10*ROW('Sanitation Data'!D93))="","",OFFSET('Sanitation Data'!$D$30,0,10*ROW('Sanitation Data'!D93)))</f>
        <v/>
      </c>
      <c r="CN99" s="262" t="str">
        <f ca="true">+IF(OFFSET('Sanitation Data'!$D$31,0,10*ROW('Sanitation Data'!D93))="","",OFFSET('Sanitation Data'!$D$31,0,10*ROW('Sanitation Data'!D93)))</f>
        <v/>
      </c>
      <c r="CO99" s="262" t="str">
        <f ca="true">+IF(OFFSET('Sanitation Data'!$D$32,0,10*ROW('Sanitation Data'!D93))="","",OFFSET('Sanitation Data'!$D$32,0,10*ROW('Sanitation Data'!D93)))</f>
        <v/>
      </c>
      <c r="CP99" s="262" t="str">
        <f ca="true">+IF(OFFSET('Sanitation Data'!$E$28,0,10*ROW('Sanitation Data'!E93))="","",OFFSET('Sanitation Data'!$E$28,0,10*ROW('Sanitation Data'!E93)))</f>
        <v/>
      </c>
      <c r="CQ99" s="262" t="str">
        <f ca="true">+IF(OFFSET('Sanitation Data'!$E$29,0,10*ROW('Sanitation Data'!E93))="","",OFFSET('Sanitation Data'!$E$29,0,10*ROW('Sanitation Data'!E93)))</f>
        <v/>
      </c>
      <c r="CR99" s="262" t="str">
        <f ca="true">+IF(OFFSET('Sanitation Data'!$E$30,0,10*ROW('Sanitation Data'!E93))="","",OFFSET('Sanitation Data'!$E$30,0,10*ROW('Sanitation Data'!E93)))</f>
        <v/>
      </c>
      <c r="CS99" s="262" t="str">
        <f ca="true">+IF(OFFSET('Sanitation Data'!$E$31,0,10*ROW('Sanitation Data'!E93))="","",OFFSET('Sanitation Data'!$E$31,0,10*ROW('Sanitation Data'!E93)))</f>
        <v/>
      </c>
      <c r="CT99" s="262" t="str">
        <f ca="true">+IF(OFFSET('Sanitation Data'!$E$32,0,10*ROW('Sanitation Data'!E93))="","",OFFSET('Sanitation Data'!$E$32,0,10*ROW('Sanitation Data'!E93)))</f>
        <v/>
      </c>
      <c r="CU99" s="262" t="str">
        <f ca="true">+IF(OFFSET('Sanitation Data'!$F$28,0,10*ROW('Sanitation Data'!F93))="","",OFFSET('Sanitation Data'!$F$28,0,10*ROW('Sanitation Data'!F93)))</f>
        <v/>
      </c>
      <c r="CV99" s="262" t="str">
        <f ca="true">+IF(OFFSET('Sanitation Data'!$F$29,0,10*ROW('Sanitation Data'!F93))="","",OFFSET('Sanitation Data'!$F$29,0,10*ROW('Sanitation Data'!F93)))</f>
        <v/>
      </c>
      <c r="CW99" s="262" t="str">
        <f ca="true">+IF(OFFSET('Sanitation Data'!$F$30,0,10*ROW('Sanitation Data'!F93))="","",OFFSET('Sanitation Data'!$F$30,0,10*ROW('Sanitation Data'!F93)))</f>
        <v/>
      </c>
      <c r="CX99" s="262" t="str">
        <f ca="true">+IF(OFFSET('Sanitation Data'!$F$31,0,10*ROW('Sanitation Data'!F93))="","",OFFSET('Sanitation Data'!$F$31,0,10*ROW('Sanitation Data'!F93)))</f>
        <v/>
      </c>
      <c r="CY99" s="262" t="str">
        <f ca="true">+IF(OFFSET('Sanitation Data'!$F$32,0,10*ROW('Sanitation Data'!F93))="","",OFFSET('Sanitation Data'!$F$32,0,10*ROW('Sanitation Data'!F93)))</f>
        <v/>
      </c>
      <c r="CZ99" s="262" t="str">
        <f ca="true">+IF(OFFSET('Sanitation Data'!$G$28,0,10*ROW('Sanitation Data'!G93))="","",OFFSET('Sanitation Data'!$G$28,0,10*ROW('Sanitation Data'!G93)))</f>
        <v/>
      </c>
      <c r="DA99" s="262" t="str">
        <f ca="true">+IF(OFFSET('Sanitation Data'!$G$29,0,10*ROW('Sanitation Data'!G93))="","",OFFSET('Sanitation Data'!$G$29,0,10*ROW('Sanitation Data'!G93)))</f>
        <v/>
      </c>
      <c r="DB99" s="262" t="str">
        <f ca="true">+IF(OFFSET('Sanitation Data'!$G$30,0,10*ROW('Sanitation Data'!G93))="","",OFFSET('Sanitation Data'!$G$30,0,10*ROW('Sanitation Data'!G93)))</f>
        <v/>
      </c>
      <c r="DC99" s="262" t="str">
        <f ca="true">+IF(OFFSET('Sanitation Data'!$G$31,0,10*ROW('Sanitation Data'!G93))="","",OFFSET('Sanitation Data'!$G$31,0,10*ROW('Sanitation Data'!G93)))</f>
        <v/>
      </c>
      <c r="DD99" s="262" t="str">
        <f ca="true">+IF(OFFSET('Sanitation Data'!$G$32,0,10*ROW('Sanitation Data'!G93))="","",OFFSET('Sanitation Data'!$G$32,0,10*ROW('Sanitation Data'!G93)))</f>
        <v/>
      </c>
      <c r="DE99" s="262" t="str">
        <f ca="true">+IF(OFFSET('Sanitation Data'!$H$28,0,10*ROW('Sanitation Data'!H93))="","",OFFSET('Sanitation Data'!$H$28,0,10*ROW('Sanitation Data'!H93)))</f>
        <v/>
      </c>
      <c r="DF99" s="262" t="str">
        <f ca="true">+IF(OFFSET('Sanitation Data'!$H$29,0,10*ROW('Sanitation Data'!H93))="","",OFFSET('Sanitation Data'!$H$29,0,10*ROW('Sanitation Data'!H93)))</f>
        <v/>
      </c>
      <c r="DG99" s="262" t="str">
        <f ca="true">+IF(OFFSET('Sanitation Data'!$H$30,0,10*ROW('Sanitation Data'!H93))="","",OFFSET('Sanitation Data'!$H$30,0,10*ROW('Sanitation Data'!H93)))</f>
        <v/>
      </c>
      <c r="DH99" s="262" t="str">
        <f ca="true">+IF(OFFSET('Sanitation Data'!$H$31,0,10*ROW('Sanitation Data'!H93))="","",OFFSET('Sanitation Data'!$H$31,0,10*ROW('Sanitation Data'!H93)))</f>
        <v/>
      </c>
      <c r="DI99" s="262" t="str">
        <f ca="true">+IF(OFFSET('Sanitation Data'!$H$32,0,10*ROW('Sanitation Data'!H93))="","",OFFSET('Sanitation Data'!$H$32,0,10*ROW('Sanitation Data'!H93)))</f>
        <v/>
      </c>
      <c r="DJ99" s="262" t="str">
        <f ca="true">+IF(OFFSET('Sanitation Data'!$I$28,0,10*ROW('Sanitation Data'!I93))="","",OFFSET('Sanitation Data'!$I$28,0,10*ROW('Sanitation Data'!I93)))</f>
        <v/>
      </c>
      <c r="DK99" s="262" t="str">
        <f ca="true">+IF(OFFSET('Sanitation Data'!$I$29,0,10*ROW('Sanitation Data'!I93))="","",OFFSET('Sanitation Data'!$I$29,0,10*ROW('Sanitation Data'!I93)))</f>
        <v/>
      </c>
      <c r="DL99" s="262" t="str">
        <f ca="true">+IF(OFFSET('Sanitation Data'!$I$30,0,10*ROW('Sanitation Data'!I93))="","",OFFSET('Sanitation Data'!$I$30,0,10*ROW('Sanitation Data'!I93)))</f>
        <v/>
      </c>
      <c r="DM99" s="262" t="str">
        <f ca="true">+IF(OFFSET('Sanitation Data'!$I$31,0,10*ROW('Sanitation Data'!I93))="","",OFFSET('Sanitation Data'!$I$31,0,10*ROW('Sanitation Data'!I93)))</f>
        <v/>
      </c>
      <c r="DN99" s="262" t="str">
        <f ca="true">+IF(OFFSET('Sanitation Data'!$I$32,0,10*ROW('Sanitation Data'!I93))="","",OFFSET('Sanitation Data'!$I$32,0,10*ROW('Sanitation Data'!I93)))</f>
        <v/>
      </c>
      <c r="DO99" s="262" t="str">
        <f ca="true">+IF(OFFSET('Hygiene Data'!$D$11,0,10*ROW('Hygiene Data'!D93))="","",OFFSET('Hygiene Data'!$D$11,0,10*ROW('Hygiene Data'!D93)))</f>
        <v/>
      </c>
      <c r="DP99" s="262" t="str">
        <f ca="true">+IF(OFFSET('Hygiene Data'!$D$12,0,10*ROW('Hygiene Data'!D93))="","",OFFSET('Hygiene Data'!$D$12,0,10*ROW('Hygiene Data'!D93)))</f>
        <v/>
      </c>
      <c r="DQ99" s="262" t="str">
        <f ca="true">+IF(OFFSET('Hygiene Data'!$D$13,0,10*ROW('Hygiene Data'!D93))="","",OFFSET('Hygiene Data'!$D$13,0,10*ROW('Hygiene Data'!D93)))</f>
        <v/>
      </c>
      <c r="DR99" s="262" t="str">
        <f ca="true">+IF(OFFSET('Hygiene Data'!$E$11,0,10*ROW('Hygiene Data'!E93))="","",OFFSET('Hygiene Data'!$E$11,0,10*ROW('Hygiene Data'!E93)))</f>
        <v/>
      </c>
      <c r="DS99" s="262" t="str">
        <f ca="true">+IF(OFFSET('Hygiene Data'!$E$12,0,10*ROW('Hygiene Data'!E93))="","",OFFSET('Hygiene Data'!$E$12,0,10*ROW('Hygiene Data'!E93)))</f>
        <v/>
      </c>
      <c r="DT99" s="262" t="str">
        <f ca="true">+IF(OFFSET('Hygiene Data'!$E$13,0,10*ROW('Hygiene Data'!E93))="","",OFFSET('Hygiene Data'!$E$13,0,10*ROW('Hygiene Data'!E93)))</f>
        <v/>
      </c>
      <c r="DU99" s="262" t="str">
        <f ca="true">+IF(OFFSET('Hygiene Data'!$F$11,0,10*ROW('Hygiene Data'!F93))="","",OFFSET('Hygiene Data'!$F$11,0,10*ROW('Hygiene Data'!F93)))</f>
        <v/>
      </c>
      <c r="DV99" s="262" t="str">
        <f ca="true">+IF(OFFSET('Hygiene Data'!$F$12,0,10*ROW('Hygiene Data'!F93))="","",OFFSET('Hygiene Data'!$F$12,0,10*ROW('Hygiene Data'!F93)))</f>
        <v/>
      </c>
      <c r="DW99" s="262" t="str">
        <f ca="true">+IF(OFFSET('Hygiene Data'!$F$13,0,10*ROW('Hygiene Data'!F93))="","",OFFSET('Hygiene Data'!$F$13,0,10*ROW('Hygiene Data'!F93)))</f>
        <v/>
      </c>
      <c r="DX99" s="262" t="str">
        <f ca="true">+IF(OFFSET('Hygiene Data'!$G$11,0,10*ROW('Hygiene Data'!G93))="","",OFFSET('Hygiene Data'!$G$11,0,10*ROW('Hygiene Data'!G93)))</f>
        <v/>
      </c>
      <c r="DY99" s="262" t="str">
        <f ca="true">+IF(OFFSET('Hygiene Data'!$G$12,0,10*ROW('Hygiene Data'!G93))="","",OFFSET('Hygiene Data'!$G$12,0,10*ROW('Hygiene Data'!G93)))</f>
        <v/>
      </c>
      <c r="DZ99" s="262" t="str">
        <f ca="true">+IF(OFFSET('Hygiene Data'!$G$13,0,10*ROW('Hygiene Data'!G93))="","",OFFSET('Hygiene Data'!$G$13,0,10*ROW('Hygiene Data'!G93)))</f>
        <v/>
      </c>
      <c r="EA99" s="262" t="str">
        <f ca="true">+IF(OFFSET('Hygiene Data'!$H$11,0,10*ROW('Hygiene Data'!H93))="","",OFFSET('Hygiene Data'!$H$11,0,10*ROW('Hygiene Data'!H93)))</f>
        <v/>
      </c>
      <c r="EB99" s="262" t="str">
        <f ca="true">+IF(OFFSET('Hygiene Data'!$H$12,0,10*ROW('Hygiene Data'!H93))="","",OFFSET('Hygiene Data'!$H$12,0,10*ROW('Hygiene Data'!H93)))</f>
        <v/>
      </c>
      <c r="EC99" s="262" t="str">
        <f ca="true">+IF(OFFSET('Hygiene Data'!$H$13,0,10*ROW('Hygiene Data'!H93))="","",OFFSET('Hygiene Data'!$H$13,0,10*ROW('Hygiene Data'!H93)))</f>
        <v/>
      </c>
      <c r="ED99" s="262" t="str">
        <f ca="true">+IF(OFFSET('Hygiene Data'!$I$11,0,10*ROW('Hygiene Data'!I93))="","",OFFSET('Hygiene Data'!$I$11,0,10*ROW('Hygiene Data'!I93)))</f>
        <v/>
      </c>
      <c r="EE99" s="262" t="str">
        <f ca="true">+IF(OFFSET('Hygiene Data'!$I$12,0,10*ROW('Hygiene Data'!I93))="","",OFFSET('Hygiene Data'!$I$12,0,10*ROW('Hygiene Data'!I93)))</f>
        <v/>
      </c>
      <c r="EF99" s="262"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8"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2"/>
      <c r="BS100" s="262" t="str">
        <f ca="true">+IF(OFFSET('Water Data'!$D$27,0,10*ROW('Water Data'!D94))="","",OFFSET('Water Data'!$D$27,0,10*ROW('Water Data'!D94)))</f>
        <v/>
      </c>
      <c r="BT100" s="262" t="str">
        <f ca="true">+IF(OFFSET('Water Data'!$D$28,0,10*ROW('Water Data'!D94))="","",OFFSET('Water Data'!$D$28,0,10*ROW('Water Data'!D94)))</f>
        <v/>
      </c>
      <c r="BU100" s="262" t="str">
        <f ca="true">+IF(OFFSET('Water Data'!$D$29,0,10*ROW('Water Data'!D94))="","",OFFSET('Water Data'!$D$29,0,10*ROW('Water Data'!D94)))</f>
        <v/>
      </c>
      <c r="BV100" s="262" t="str">
        <f ca="true">+IF(OFFSET('Water Data'!$E$27,0,10*ROW('Water Data'!E94))="","",OFFSET('Water Data'!$E$27,0,10*ROW('Water Data'!E94)))</f>
        <v/>
      </c>
      <c r="BW100" s="262" t="str">
        <f ca="true">+IF(OFFSET('Water Data'!$E$28,0,10*ROW('Water Data'!E94))="","",OFFSET('Water Data'!$E$28,0,10*ROW('Water Data'!E94)))</f>
        <v/>
      </c>
      <c r="BX100" s="262" t="str">
        <f ca="true">+IF(OFFSET('Water Data'!$E$29,0,10*ROW('Water Data'!E94))="","",OFFSET('Water Data'!$E$29,0,10*ROW('Water Data'!E94)))</f>
        <v/>
      </c>
      <c r="BY100" s="262" t="str">
        <f ca="true">+IF(OFFSET('Water Data'!$F$27,0,10*ROW('Water Data'!F94))="","",OFFSET('Water Data'!$F$27,0,10*ROW('Water Data'!F94)))</f>
        <v/>
      </c>
      <c r="BZ100" s="262" t="str">
        <f ca="true">+IF(OFFSET('Water Data'!$F$28,0,10*ROW('Water Data'!F94))="","",OFFSET('Water Data'!$F$28,0,10*ROW('Water Data'!F94)))</f>
        <v/>
      </c>
      <c r="CA100" s="262" t="str">
        <f ca="true">+IF(OFFSET('Water Data'!$F$29,0,10*ROW('Water Data'!F94))="","",OFFSET('Water Data'!$F$29,0,10*ROW('Water Data'!F94)))</f>
        <v/>
      </c>
      <c r="CB100" s="262" t="str">
        <f ca="true">+IF(OFFSET('Water Data'!$G$27,0,10*ROW('Water Data'!G94))="","",OFFSET('Water Data'!$G$27,0,10*ROW('Water Data'!G94)))</f>
        <v/>
      </c>
      <c r="CC100" s="262" t="str">
        <f ca="true">+IF(OFFSET('Water Data'!$G$28,0,10*ROW('Water Data'!G94))="","",OFFSET('Water Data'!$G$28,0,10*ROW('Water Data'!G94)))</f>
        <v/>
      </c>
      <c r="CD100" s="262" t="str">
        <f ca="true">+IF(OFFSET('Water Data'!$G$29,0,10*ROW('Water Data'!G94))="","",OFFSET('Water Data'!$G$29,0,10*ROW('Water Data'!G94)))</f>
        <v/>
      </c>
      <c r="CE100" s="262" t="str">
        <f ca="true">+IF(OFFSET('Water Data'!$H$27,0,10*ROW('Water Data'!H94))="","",OFFSET('Water Data'!$H$27,0,10*ROW('Water Data'!H94)))</f>
        <v/>
      </c>
      <c r="CF100" s="262" t="str">
        <f ca="true">+IF(OFFSET('Water Data'!$H$28,0,10*ROW('Water Data'!H94))="","",OFFSET('Water Data'!$H$28,0,10*ROW('Water Data'!H94)))</f>
        <v/>
      </c>
      <c r="CG100" s="262" t="str">
        <f ca="true">+IF(OFFSET('Water Data'!$H$29,0,10*ROW('Water Data'!H94))="","",OFFSET('Water Data'!$H$29,0,10*ROW('Water Data'!H94)))</f>
        <v/>
      </c>
      <c r="CH100" s="262" t="str">
        <f ca="true">+IF(OFFSET('Water Data'!$I$27,0,10*ROW('Water Data'!I94))="","",OFFSET('Water Data'!$I$27,0,10*ROW('Water Data'!I94)))</f>
        <v/>
      </c>
      <c r="CI100" s="262" t="str">
        <f ca="true">+IF(OFFSET('Water Data'!$I$28,0,10*ROW('Water Data'!I94))="","",OFFSET('Water Data'!$I$28,0,10*ROW('Water Data'!I94)))</f>
        <v/>
      </c>
      <c r="CJ100" s="262" t="str">
        <f ca="true">+IF(OFFSET('Water Data'!$I$29,0,10*ROW('Water Data'!I94))="","",OFFSET('Water Data'!$I$29,0,10*ROW('Water Data'!I94)))</f>
        <v/>
      </c>
      <c r="CK100" s="262" t="str">
        <f ca="true">+IF(OFFSET('Sanitation Data'!$D$28,0,10*ROW('Sanitation Data'!D94))="","",OFFSET('Sanitation Data'!$D$28,0,10*ROW('Sanitation Data'!D94)))</f>
        <v/>
      </c>
      <c r="CL100" s="262" t="str">
        <f ca="true">+IF(OFFSET('Sanitation Data'!$D$29,0,10*ROW('Sanitation Data'!D94))="","",OFFSET('Sanitation Data'!$D$29,0,10*ROW('Sanitation Data'!D94)))</f>
        <v/>
      </c>
      <c r="CM100" s="262" t="str">
        <f ca="true">+IF(OFFSET('Sanitation Data'!$D$30,0,10*ROW('Sanitation Data'!D94))="","",OFFSET('Sanitation Data'!$D$30,0,10*ROW('Sanitation Data'!D94)))</f>
        <v/>
      </c>
      <c r="CN100" s="262" t="str">
        <f ca="true">+IF(OFFSET('Sanitation Data'!$D$31,0,10*ROW('Sanitation Data'!D94))="","",OFFSET('Sanitation Data'!$D$31,0,10*ROW('Sanitation Data'!D94)))</f>
        <v/>
      </c>
      <c r="CO100" s="262" t="str">
        <f ca="true">+IF(OFFSET('Sanitation Data'!$D$32,0,10*ROW('Sanitation Data'!D94))="","",OFFSET('Sanitation Data'!$D$32,0,10*ROW('Sanitation Data'!D94)))</f>
        <v/>
      </c>
      <c r="CP100" s="262" t="str">
        <f ca="true">+IF(OFFSET('Sanitation Data'!$E$28,0,10*ROW('Sanitation Data'!E94))="","",OFFSET('Sanitation Data'!$E$28,0,10*ROW('Sanitation Data'!E94)))</f>
        <v/>
      </c>
      <c r="CQ100" s="262" t="str">
        <f ca="true">+IF(OFFSET('Sanitation Data'!$E$29,0,10*ROW('Sanitation Data'!E94))="","",OFFSET('Sanitation Data'!$E$29,0,10*ROW('Sanitation Data'!E94)))</f>
        <v/>
      </c>
      <c r="CR100" s="262" t="str">
        <f ca="true">+IF(OFFSET('Sanitation Data'!$E$30,0,10*ROW('Sanitation Data'!E94))="","",OFFSET('Sanitation Data'!$E$30,0,10*ROW('Sanitation Data'!E94)))</f>
        <v/>
      </c>
      <c r="CS100" s="262" t="str">
        <f ca="true">+IF(OFFSET('Sanitation Data'!$E$31,0,10*ROW('Sanitation Data'!E94))="","",OFFSET('Sanitation Data'!$E$31,0,10*ROW('Sanitation Data'!E94)))</f>
        <v/>
      </c>
      <c r="CT100" s="262" t="str">
        <f ca="true">+IF(OFFSET('Sanitation Data'!$E$32,0,10*ROW('Sanitation Data'!E94))="","",OFFSET('Sanitation Data'!$E$32,0,10*ROW('Sanitation Data'!E94)))</f>
        <v/>
      </c>
      <c r="CU100" s="262" t="str">
        <f ca="true">+IF(OFFSET('Sanitation Data'!$F$28,0,10*ROW('Sanitation Data'!F94))="","",OFFSET('Sanitation Data'!$F$28,0,10*ROW('Sanitation Data'!F94)))</f>
        <v/>
      </c>
      <c r="CV100" s="262" t="str">
        <f ca="true">+IF(OFFSET('Sanitation Data'!$F$29,0,10*ROW('Sanitation Data'!F94))="","",OFFSET('Sanitation Data'!$F$29,0,10*ROW('Sanitation Data'!F94)))</f>
        <v/>
      </c>
      <c r="CW100" s="262" t="str">
        <f ca="true">+IF(OFFSET('Sanitation Data'!$F$30,0,10*ROW('Sanitation Data'!F94))="","",OFFSET('Sanitation Data'!$F$30,0,10*ROW('Sanitation Data'!F94)))</f>
        <v/>
      </c>
      <c r="CX100" s="262" t="str">
        <f ca="true">+IF(OFFSET('Sanitation Data'!$F$31,0,10*ROW('Sanitation Data'!F94))="","",OFFSET('Sanitation Data'!$F$31,0,10*ROW('Sanitation Data'!F94)))</f>
        <v/>
      </c>
      <c r="CY100" s="262" t="str">
        <f ca="true">+IF(OFFSET('Sanitation Data'!$F$32,0,10*ROW('Sanitation Data'!F94))="","",OFFSET('Sanitation Data'!$F$32,0,10*ROW('Sanitation Data'!F94)))</f>
        <v/>
      </c>
      <c r="CZ100" s="262" t="str">
        <f ca="true">+IF(OFFSET('Sanitation Data'!$G$28,0,10*ROW('Sanitation Data'!G94))="","",OFFSET('Sanitation Data'!$G$28,0,10*ROW('Sanitation Data'!G94)))</f>
        <v/>
      </c>
      <c r="DA100" s="262" t="str">
        <f ca="true">+IF(OFFSET('Sanitation Data'!$G$29,0,10*ROW('Sanitation Data'!G94))="","",OFFSET('Sanitation Data'!$G$29,0,10*ROW('Sanitation Data'!G94)))</f>
        <v/>
      </c>
      <c r="DB100" s="262" t="str">
        <f ca="true">+IF(OFFSET('Sanitation Data'!$G$30,0,10*ROW('Sanitation Data'!G94))="","",OFFSET('Sanitation Data'!$G$30,0,10*ROW('Sanitation Data'!G94)))</f>
        <v/>
      </c>
      <c r="DC100" s="262" t="str">
        <f ca="true">+IF(OFFSET('Sanitation Data'!$G$31,0,10*ROW('Sanitation Data'!G94))="","",OFFSET('Sanitation Data'!$G$31,0,10*ROW('Sanitation Data'!G94)))</f>
        <v/>
      </c>
      <c r="DD100" s="262" t="str">
        <f ca="true">+IF(OFFSET('Sanitation Data'!$G$32,0,10*ROW('Sanitation Data'!G94))="","",OFFSET('Sanitation Data'!$G$32,0,10*ROW('Sanitation Data'!G94)))</f>
        <v/>
      </c>
      <c r="DE100" s="262" t="str">
        <f ca="true">+IF(OFFSET('Sanitation Data'!$H$28,0,10*ROW('Sanitation Data'!H94))="","",OFFSET('Sanitation Data'!$H$28,0,10*ROW('Sanitation Data'!H94)))</f>
        <v/>
      </c>
      <c r="DF100" s="262" t="str">
        <f ca="true">+IF(OFFSET('Sanitation Data'!$H$29,0,10*ROW('Sanitation Data'!H94))="","",OFFSET('Sanitation Data'!$H$29,0,10*ROW('Sanitation Data'!H94)))</f>
        <v/>
      </c>
      <c r="DG100" s="262" t="str">
        <f ca="true">+IF(OFFSET('Sanitation Data'!$H$30,0,10*ROW('Sanitation Data'!H94))="","",OFFSET('Sanitation Data'!$H$30,0,10*ROW('Sanitation Data'!H94)))</f>
        <v/>
      </c>
      <c r="DH100" s="262" t="str">
        <f ca="true">+IF(OFFSET('Sanitation Data'!$H$31,0,10*ROW('Sanitation Data'!H94))="","",OFFSET('Sanitation Data'!$H$31,0,10*ROW('Sanitation Data'!H94)))</f>
        <v/>
      </c>
      <c r="DI100" s="262" t="str">
        <f ca="true">+IF(OFFSET('Sanitation Data'!$H$32,0,10*ROW('Sanitation Data'!H94))="","",OFFSET('Sanitation Data'!$H$32,0,10*ROW('Sanitation Data'!H94)))</f>
        <v/>
      </c>
      <c r="DJ100" s="262" t="str">
        <f ca="true">+IF(OFFSET('Sanitation Data'!$I$28,0,10*ROW('Sanitation Data'!I94))="","",OFFSET('Sanitation Data'!$I$28,0,10*ROW('Sanitation Data'!I94)))</f>
        <v/>
      </c>
      <c r="DK100" s="262" t="str">
        <f ca="true">+IF(OFFSET('Sanitation Data'!$I$29,0,10*ROW('Sanitation Data'!I94))="","",OFFSET('Sanitation Data'!$I$29,0,10*ROW('Sanitation Data'!I94)))</f>
        <v/>
      </c>
      <c r="DL100" s="262" t="str">
        <f ca="true">+IF(OFFSET('Sanitation Data'!$I$30,0,10*ROW('Sanitation Data'!I94))="","",OFFSET('Sanitation Data'!$I$30,0,10*ROW('Sanitation Data'!I94)))</f>
        <v/>
      </c>
      <c r="DM100" s="262" t="str">
        <f ca="true">+IF(OFFSET('Sanitation Data'!$I$31,0,10*ROW('Sanitation Data'!I94))="","",OFFSET('Sanitation Data'!$I$31,0,10*ROW('Sanitation Data'!I94)))</f>
        <v/>
      </c>
      <c r="DN100" s="262" t="str">
        <f ca="true">+IF(OFFSET('Sanitation Data'!$I$32,0,10*ROW('Sanitation Data'!I94))="","",OFFSET('Sanitation Data'!$I$32,0,10*ROW('Sanitation Data'!I94)))</f>
        <v/>
      </c>
      <c r="DO100" s="262" t="str">
        <f ca="true">+IF(OFFSET('Hygiene Data'!$D$11,0,10*ROW('Hygiene Data'!D94))="","",OFFSET('Hygiene Data'!$D$11,0,10*ROW('Hygiene Data'!D94)))</f>
        <v/>
      </c>
      <c r="DP100" s="262" t="str">
        <f ca="true">+IF(OFFSET('Hygiene Data'!$D$12,0,10*ROW('Hygiene Data'!D94))="","",OFFSET('Hygiene Data'!$D$12,0,10*ROW('Hygiene Data'!D94)))</f>
        <v/>
      </c>
      <c r="DQ100" s="262" t="str">
        <f ca="true">+IF(OFFSET('Hygiene Data'!$D$13,0,10*ROW('Hygiene Data'!D94))="","",OFFSET('Hygiene Data'!$D$13,0,10*ROW('Hygiene Data'!D94)))</f>
        <v/>
      </c>
      <c r="DR100" s="262" t="str">
        <f ca="true">+IF(OFFSET('Hygiene Data'!$E$11,0,10*ROW('Hygiene Data'!E94))="","",OFFSET('Hygiene Data'!$E$11,0,10*ROW('Hygiene Data'!E94)))</f>
        <v/>
      </c>
      <c r="DS100" s="262" t="str">
        <f ca="true">+IF(OFFSET('Hygiene Data'!$E$12,0,10*ROW('Hygiene Data'!E94))="","",OFFSET('Hygiene Data'!$E$12,0,10*ROW('Hygiene Data'!E94)))</f>
        <v/>
      </c>
      <c r="DT100" s="262" t="str">
        <f ca="true">+IF(OFFSET('Hygiene Data'!$E$13,0,10*ROW('Hygiene Data'!E94))="","",OFFSET('Hygiene Data'!$E$13,0,10*ROW('Hygiene Data'!E94)))</f>
        <v/>
      </c>
      <c r="DU100" s="262" t="str">
        <f ca="true">+IF(OFFSET('Hygiene Data'!$F$11,0,10*ROW('Hygiene Data'!F94))="","",OFFSET('Hygiene Data'!$F$11,0,10*ROW('Hygiene Data'!F94)))</f>
        <v/>
      </c>
      <c r="DV100" s="262" t="str">
        <f ca="true">+IF(OFFSET('Hygiene Data'!$F$12,0,10*ROW('Hygiene Data'!F94))="","",OFFSET('Hygiene Data'!$F$12,0,10*ROW('Hygiene Data'!F94)))</f>
        <v/>
      </c>
      <c r="DW100" s="262" t="str">
        <f ca="true">+IF(OFFSET('Hygiene Data'!$F$13,0,10*ROW('Hygiene Data'!F94))="","",OFFSET('Hygiene Data'!$F$13,0,10*ROW('Hygiene Data'!F94)))</f>
        <v/>
      </c>
      <c r="DX100" s="262" t="str">
        <f ca="true">+IF(OFFSET('Hygiene Data'!$G$11,0,10*ROW('Hygiene Data'!G94))="","",OFFSET('Hygiene Data'!$G$11,0,10*ROW('Hygiene Data'!G94)))</f>
        <v/>
      </c>
      <c r="DY100" s="262" t="str">
        <f ca="true">+IF(OFFSET('Hygiene Data'!$G$12,0,10*ROW('Hygiene Data'!G94))="","",OFFSET('Hygiene Data'!$G$12,0,10*ROW('Hygiene Data'!G94)))</f>
        <v/>
      </c>
      <c r="DZ100" s="262" t="str">
        <f ca="true">+IF(OFFSET('Hygiene Data'!$G$13,0,10*ROW('Hygiene Data'!G94))="","",OFFSET('Hygiene Data'!$G$13,0,10*ROW('Hygiene Data'!G94)))</f>
        <v/>
      </c>
      <c r="EA100" s="262" t="str">
        <f ca="true">+IF(OFFSET('Hygiene Data'!$H$11,0,10*ROW('Hygiene Data'!H94))="","",OFFSET('Hygiene Data'!$H$11,0,10*ROW('Hygiene Data'!H94)))</f>
        <v/>
      </c>
      <c r="EB100" s="262" t="str">
        <f ca="true">+IF(OFFSET('Hygiene Data'!$H$12,0,10*ROW('Hygiene Data'!H94))="","",OFFSET('Hygiene Data'!$H$12,0,10*ROW('Hygiene Data'!H94)))</f>
        <v/>
      </c>
      <c r="EC100" s="262" t="str">
        <f ca="true">+IF(OFFSET('Hygiene Data'!$H$13,0,10*ROW('Hygiene Data'!H94))="","",OFFSET('Hygiene Data'!$H$13,0,10*ROW('Hygiene Data'!H94)))</f>
        <v/>
      </c>
      <c r="ED100" s="262" t="str">
        <f ca="true">+IF(OFFSET('Hygiene Data'!$I$11,0,10*ROW('Hygiene Data'!I94))="","",OFFSET('Hygiene Data'!$I$11,0,10*ROW('Hygiene Data'!I94)))</f>
        <v/>
      </c>
      <c r="EE100" s="262" t="str">
        <f ca="true">+IF(OFFSET('Hygiene Data'!$I$12,0,10*ROW('Hygiene Data'!I94))="","",OFFSET('Hygiene Data'!$I$12,0,10*ROW('Hygiene Data'!I94)))</f>
        <v/>
      </c>
      <c r="EF100" s="262"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8"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2"/>
      <c r="BS101" s="262" t="str">
        <f ca="true">+IF(OFFSET('Water Data'!$D$27,0,10*ROW('Water Data'!D95))="","",OFFSET('Water Data'!$D$27,0,10*ROW('Water Data'!D95)))</f>
        <v/>
      </c>
      <c r="BT101" s="262" t="str">
        <f ca="true">+IF(OFFSET('Water Data'!$D$28,0,10*ROW('Water Data'!D95))="","",OFFSET('Water Data'!$D$28,0,10*ROW('Water Data'!D95)))</f>
        <v/>
      </c>
      <c r="BU101" s="262" t="str">
        <f ca="true">+IF(OFFSET('Water Data'!$D$29,0,10*ROW('Water Data'!D95))="","",OFFSET('Water Data'!$D$29,0,10*ROW('Water Data'!D95)))</f>
        <v/>
      </c>
      <c r="BV101" s="262" t="str">
        <f ca="true">+IF(OFFSET('Water Data'!$E$27,0,10*ROW('Water Data'!E95))="","",OFFSET('Water Data'!$E$27,0,10*ROW('Water Data'!E95)))</f>
        <v/>
      </c>
      <c r="BW101" s="262" t="str">
        <f ca="true">+IF(OFFSET('Water Data'!$E$28,0,10*ROW('Water Data'!E95))="","",OFFSET('Water Data'!$E$28,0,10*ROW('Water Data'!E95)))</f>
        <v/>
      </c>
      <c r="BX101" s="262" t="str">
        <f ca="true">+IF(OFFSET('Water Data'!$E$29,0,10*ROW('Water Data'!E95))="","",OFFSET('Water Data'!$E$29,0,10*ROW('Water Data'!E95)))</f>
        <v/>
      </c>
      <c r="BY101" s="262" t="str">
        <f ca="true">+IF(OFFSET('Water Data'!$F$27,0,10*ROW('Water Data'!F95))="","",OFFSET('Water Data'!$F$27,0,10*ROW('Water Data'!F95)))</f>
        <v/>
      </c>
      <c r="BZ101" s="262" t="str">
        <f ca="true">+IF(OFFSET('Water Data'!$F$28,0,10*ROW('Water Data'!F95))="","",OFFSET('Water Data'!$F$28,0,10*ROW('Water Data'!F95)))</f>
        <v/>
      </c>
      <c r="CA101" s="262" t="str">
        <f ca="true">+IF(OFFSET('Water Data'!$F$29,0,10*ROW('Water Data'!F95))="","",OFFSET('Water Data'!$F$29,0,10*ROW('Water Data'!F95)))</f>
        <v/>
      </c>
      <c r="CB101" s="262" t="str">
        <f ca="true">+IF(OFFSET('Water Data'!$G$27,0,10*ROW('Water Data'!G95))="","",OFFSET('Water Data'!$G$27,0,10*ROW('Water Data'!G95)))</f>
        <v/>
      </c>
      <c r="CC101" s="262" t="str">
        <f ca="true">+IF(OFFSET('Water Data'!$G$28,0,10*ROW('Water Data'!G95))="","",OFFSET('Water Data'!$G$28,0,10*ROW('Water Data'!G95)))</f>
        <v/>
      </c>
      <c r="CD101" s="262" t="str">
        <f ca="true">+IF(OFFSET('Water Data'!$G$29,0,10*ROW('Water Data'!G95))="","",OFFSET('Water Data'!$G$29,0,10*ROW('Water Data'!G95)))</f>
        <v/>
      </c>
      <c r="CE101" s="262" t="str">
        <f ca="true">+IF(OFFSET('Water Data'!$H$27,0,10*ROW('Water Data'!H95))="","",OFFSET('Water Data'!$H$27,0,10*ROW('Water Data'!H95)))</f>
        <v/>
      </c>
      <c r="CF101" s="262" t="str">
        <f ca="true">+IF(OFFSET('Water Data'!$H$28,0,10*ROW('Water Data'!H95))="","",OFFSET('Water Data'!$H$28,0,10*ROW('Water Data'!H95)))</f>
        <v/>
      </c>
      <c r="CG101" s="262" t="str">
        <f ca="true">+IF(OFFSET('Water Data'!$H$29,0,10*ROW('Water Data'!H95))="","",OFFSET('Water Data'!$H$29,0,10*ROW('Water Data'!H95)))</f>
        <v/>
      </c>
      <c r="CH101" s="262" t="str">
        <f ca="true">+IF(OFFSET('Water Data'!$I$27,0,10*ROW('Water Data'!I95))="","",OFFSET('Water Data'!$I$27,0,10*ROW('Water Data'!I95)))</f>
        <v/>
      </c>
      <c r="CI101" s="262" t="str">
        <f ca="true">+IF(OFFSET('Water Data'!$I$28,0,10*ROW('Water Data'!I95))="","",OFFSET('Water Data'!$I$28,0,10*ROW('Water Data'!I95)))</f>
        <v/>
      </c>
      <c r="CJ101" s="262" t="str">
        <f ca="true">+IF(OFFSET('Water Data'!$I$29,0,10*ROW('Water Data'!I95))="","",OFFSET('Water Data'!$I$29,0,10*ROW('Water Data'!I95)))</f>
        <v/>
      </c>
      <c r="CK101" s="262" t="str">
        <f ca="true">+IF(OFFSET('Sanitation Data'!$D$28,0,10*ROW('Sanitation Data'!D95))="","",OFFSET('Sanitation Data'!$D$28,0,10*ROW('Sanitation Data'!D95)))</f>
        <v/>
      </c>
      <c r="CL101" s="262" t="str">
        <f ca="true">+IF(OFFSET('Sanitation Data'!$D$29,0,10*ROW('Sanitation Data'!D95))="","",OFFSET('Sanitation Data'!$D$29,0,10*ROW('Sanitation Data'!D95)))</f>
        <v/>
      </c>
      <c r="CM101" s="262" t="str">
        <f ca="true">+IF(OFFSET('Sanitation Data'!$D$30,0,10*ROW('Sanitation Data'!D95))="","",OFFSET('Sanitation Data'!$D$30,0,10*ROW('Sanitation Data'!D95)))</f>
        <v/>
      </c>
      <c r="CN101" s="262" t="str">
        <f ca="true">+IF(OFFSET('Sanitation Data'!$D$31,0,10*ROW('Sanitation Data'!D95))="","",OFFSET('Sanitation Data'!$D$31,0,10*ROW('Sanitation Data'!D95)))</f>
        <v/>
      </c>
      <c r="CO101" s="262" t="str">
        <f ca="true">+IF(OFFSET('Sanitation Data'!$D$32,0,10*ROW('Sanitation Data'!D95))="","",OFFSET('Sanitation Data'!$D$32,0,10*ROW('Sanitation Data'!D95)))</f>
        <v/>
      </c>
      <c r="CP101" s="262" t="str">
        <f ca="true">+IF(OFFSET('Sanitation Data'!$E$28,0,10*ROW('Sanitation Data'!E95))="","",OFFSET('Sanitation Data'!$E$28,0,10*ROW('Sanitation Data'!E95)))</f>
        <v/>
      </c>
      <c r="CQ101" s="262" t="str">
        <f ca="true">+IF(OFFSET('Sanitation Data'!$E$29,0,10*ROW('Sanitation Data'!E95))="","",OFFSET('Sanitation Data'!$E$29,0,10*ROW('Sanitation Data'!E95)))</f>
        <v/>
      </c>
      <c r="CR101" s="262" t="str">
        <f ca="true">+IF(OFFSET('Sanitation Data'!$E$30,0,10*ROW('Sanitation Data'!E95))="","",OFFSET('Sanitation Data'!$E$30,0,10*ROW('Sanitation Data'!E95)))</f>
        <v/>
      </c>
      <c r="CS101" s="262" t="str">
        <f ca="true">+IF(OFFSET('Sanitation Data'!$E$31,0,10*ROW('Sanitation Data'!E95))="","",OFFSET('Sanitation Data'!$E$31,0,10*ROW('Sanitation Data'!E95)))</f>
        <v/>
      </c>
      <c r="CT101" s="262" t="str">
        <f ca="true">+IF(OFFSET('Sanitation Data'!$E$32,0,10*ROW('Sanitation Data'!E95))="","",OFFSET('Sanitation Data'!$E$32,0,10*ROW('Sanitation Data'!E95)))</f>
        <v/>
      </c>
      <c r="CU101" s="262" t="str">
        <f ca="true">+IF(OFFSET('Sanitation Data'!$F$28,0,10*ROW('Sanitation Data'!F95))="","",OFFSET('Sanitation Data'!$F$28,0,10*ROW('Sanitation Data'!F95)))</f>
        <v/>
      </c>
      <c r="CV101" s="262" t="str">
        <f ca="true">+IF(OFFSET('Sanitation Data'!$F$29,0,10*ROW('Sanitation Data'!F95))="","",OFFSET('Sanitation Data'!$F$29,0,10*ROW('Sanitation Data'!F95)))</f>
        <v/>
      </c>
      <c r="CW101" s="262" t="str">
        <f ca="true">+IF(OFFSET('Sanitation Data'!$F$30,0,10*ROW('Sanitation Data'!F95))="","",OFFSET('Sanitation Data'!$F$30,0,10*ROW('Sanitation Data'!F95)))</f>
        <v/>
      </c>
      <c r="CX101" s="262" t="str">
        <f ca="true">+IF(OFFSET('Sanitation Data'!$F$31,0,10*ROW('Sanitation Data'!F95))="","",OFFSET('Sanitation Data'!$F$31,0,10*ROW('Sanitation Data'!F95)))</f>
        <v/>
      </c>
      <c r="CY101" s="262" t="str">
        <f ca="true">+IF(OFFSET('Sanitation Data'!$F$32,0,10*ROW('Sanitation Data'!F95))="","",OFFSET('Sanitation Data'!$F$32,0,10*ROW('Sanitation Data'!F95)))</f>
        <v/>
      </c>
      <c r="CZ101" s="262" t="str">
        <f ca="true">+IF(OFFSET('Sanitation Data'!$G$28,0,10*ROW('Sanitation Data'!G95))="","",OFFSET('Sanitation Data'!$G$28,0,10*ROW('Sanitation Data'!G95)))</f>
        <v/>
      </c>
      <c r="DA101" s="262" t="str">
        <f ca="true">+IF(OFFSET('Sanitation Data'!$G$29,0,10*ROW('Sanitation Data'!G95))="","",OFFSET('Sanitation Data'!$G$29,0,10*ROW('Sanitation Data'!G95)))</f>
        <v/>
      </c>
      <c r="DB101" s="262" t="str">
        <f ca="true">+IF(OFFSET('Sanitation Data'!$G$30,0,10*ROW('Sanitation Data'!G95))="","",OFFSET('Sanitation Data'!$G$30,0,10*ROW('Sanitation Data'!G95)))</f>
        <v/>
      </c>
      <c r="DC101" s="262" t="str">
        <f ca="true">+IF(OFFSET('Sanitation Data'!$G$31,0,10*ROW('Sanitation Data'!G95))="","",OFFSET('Sanitation Data'!$G$31,0,10*ROW('Sanitation Data'!G95)))</f>
        <v/>
      </c>
      <c r="DD101" s="262" t="str">
        <f ca="true">+IF(OFFSET('Sanitation Data'!$G$32,0,10*ROW('Sanitation Data'!G95))="","",OFFSET('Sanitation Data'!$G$32,0,10*ROW('Sanitation Data'!G95)))</f>
        <v/>
      </c>
      <c r="DE101" s="262" t="str">
        <f ca="true">+IF(OFFSET('Sanitation Data'!$H$28,0,10*ROW('Sanitation Data'!H95))="","",OFFSET('Sanitation Data'!$H$28,0,10*ROW('Sanitation Data'!H95)))</f>
        <v/>
      </c>
      <c r="DF101" s="262" t="str">
        <f ca="true">+IF(OFFSET('Sanitation Data'!$H$29,0,10*ROW('Sanitation Data'!H95))="","",OFFSET('Sanitation Data'!$H$29,0,10*ROW('Sanitation Data'!H95)))</f>
        <v/>
      </c>
      <c r="DG101" s="262" t="str">
        <f ca="true">+IF(OFFSET('Sanitation Data'!$H$30,0,10*ROW('Sanitation Data'!H95))="","",OFFSET('Sanitation Data'!$H$30,0,10*ROW('Sanitation Data'!H95)))</f>
        <v/>
      </c>
      <c r="DH101" s="262" t="str">
        <f ca="true">+IF(OFFSET('Sanitation Data'!$H$31,0,10*ROW('Sanitation Data'!H95))="","",OFFSET('Sanitation Data'!$H$31,0,10*ROW('Sanitation Data'!H95)))</f>
        <v/>
      </c>
      <c r="DI101" s="262" t="str">
        <f ca="true">+IF(OFFSET('Sanitation Data'!$H$32,0,10*ROW('Sanitation Data'!H95))="","",OFFSET('Sanitation Data'!$H$32,0,10*ROW('Sanitation Data'!H95)))</f>
        <v/>
      </c>
      <c r="DJ101" s="262" t="str">
        <f ca="true">+IF(OFFSET('Sanitation Data'!$I$28,0,10*ROW('Sanitation Data'!I95))="","",OFFSET('Sanitation Data'!$I$28,0,10*ROW('Sanitation Data'!I95)))</f>
        <v/>
      </c>
      <c r="DK101" s="262" t="str">
        <f ca="true">+IF(OFFSET('Sanitation Data'!$I$29,0,10*ROW('Sanitation Data'!I95))="","",OFFSET('Sanitation Data'!$I$29,0,10*ROW('Sanitation Data'!I95)))</f>
        <v/>
      </c>
      <c r="DL101" s="262" t="str">
        <f ca="true">+IF(OFFSET('Sanitation Data'!$I$30,0,10*ROW('Sanitation Data'!I95))="","",OFFSET('Sanitation Data'!$I$30,0,10*ROW('Sanitation Data'!I95)))</f>
        <v/>
      </c>
      <c r="DM101" s="262" t="str">
        <f ca="true">+IF(OFFSET('Sanitation Data'!$I$31,0,10*ROW('Sanitation Data'!I95))="","",OFFSET('Sanitation Data'!$I$31,0,10*ROW('Sanitation Data'!I95)))</f>
        <v/>
      </c>
      <c r="DN101" s="262" t="str">
        <f ca="true">+IF(OFFSET('Sanitation Data'!$I$32,0,10*ROW('Sanitation Data'!I95))="","",OFFSET('Sanitation Data'!$I$32,0,10*ROW('Sanitation Data'!I95)))</f>
        <v/>
      </c>
      <c r="DO101" s="262" t="str">
        <f ca="true">+IF(OFFSET('Hygiene Data'!$D$11,0,10*ROW('Hygiene Data'!D95))="","",OFFSET('Hygiene Data'!$D$11,0,10*ROW('Hygiene Data'!D95)))</f>
        <v/>
      </c>
      <c r="DP101" s="262" t="str">
        <f ca="true">+IF(OFFSET('Hygiene Data'!$D$12,0,10*ROW('Hygiene Data'!D95))="","",OFFSET('Hygiene Data'!$D$12,0,10*ROW('Hygiene Data'!D95)))</f>
        <v/>
      </c>
      <c r="DQ101" s="262" t="str">
        <f ca="true">+IF(OFFSET('Hygiene Data'!$D$13,0,10*ROW('Hygiene Data'!D95))="","",OFFSET('Hygiene Data'!$D$13,0,10*ROW('Hygiene Data'!D95)))</f>
        <v/>
      </c>
      <c r="DR101" s="262" t="str">
        <f ca="true">+IF(OFFSET('Hygiene Data'!$E$11,0,10*ROW('Hygiene Data'!E95))="","",OFFSET('Hygiene Data'!$E$11,0,10*ROW('Hygiene Data'!E95)))</f>
        <v/>
      </c>
      <c r="DS101" s="262" t="str">
        <f ca="true">+IF(OFFSET('Hygiene Data'!$E$12,0,10*ROW('Hygiene Data'!E95))="","",OFFSET('Hygiene Data'!$E$12,0,10*ROW('Hygiene Data'!E95)))</f>
        <v/>
      </c>
      <c r="DT101" s="262" t="str">
        <f ca="true">+IF(OFFSET('Hygiene Data'!$E$13,0,10*ROW('Hygiene Data'!E95))="","",OFFSET('Hygiene Data'!$E$13,0,10*ROW('Hygiene Data'!E95)))</f>
        <v/>
      </c>
      <c r="DU101" s="262" t="str">
        <f ca="true">+IF(OFFSET('Hygiene Data'!$F$11,0,10*ROW('Hygiene Data'!F95))="","",OFFSET('Hygiene Data'!$F$11,0,10*ROW('Hygiene Data'!F95)))</f>
        <v/>
      </c>
      <c r="DV101" s="262" t="str">
        <f ca="true">+IF(OFFSET('Hygiene Data'!$F$12,0,10*ROW('Hygiene Data'!F95))="","",OFFSET('Hygiene Data'!$F$12,0,10*ROW('Hygiene Data'!F95)))</f>
        <v/>
      </c>
      <c r="DW101" s="262" t="str">
        <f ca="true">+IF(OFFSET('Hygiene Data'!$F$13,0,10*ROW('Hygiene Data'!F95))="","",OFFSET('Hygiene Data'!$F$13,0,10*ROW('Hygiene Data'!F95)))</f>
        <v/>
      </c>
      <c r="DX101" s="262" t="str">
        <f ca="true">+IF(OFFSET('Hygiene Data'!$G$11,0,10*ROW('Hygiene Data'!G95))="","",OFFSET('Hygiene Data'!$G$11,0,10*ROW('Hygiene Data'!G95)))</f>
        <v/>
      </c>
      <c r="DY101" s="262" t="str">
        <f ca="true">+IF(OFFSET('Hygiene Data'!$G$12,0,10*ROW('Hygiene Data'!G95))="","",OFFSET('Hygiene Data'!$G$12,0,10*ROW('Hygiene Data'!G95)))</f>
        <v/>
      </c>
      <c r="DZ101" s="262" t="str">
        <f ca="true">+IF(OFFSET('Hygiene Data'!$G$13,0,10*ROW('Hygiene Data'!G95))="","",OFFSET('Hygiene Data'!$G$13,0,10*ROW('Hygiene Data'!G95)))</f>
        <v/>
      </c>
      <c r="EA101" s="262" t="str">
        <f ca="true">+IF(OFFSET('Hygiene Data'!$H$11,0,10*ROW('Hygiene Data'!H95))="","",OFFSET('Hygiene Data'!$H$11,0,10*ROW('Hygiene Data'!H95)))</f>
        <v/>
      </c>
      <c r="EB101" s="262" t="str">
        <f ca="true">+IF(OFFSET('Hygiene Data'!$H$12,0,10*ROW('Hygiene Data'!H95))="","",OFFSET('Hygiene Data'!$H$12,0,10*ROW('Hygiene Data'!H95)))</f>
        <v/>
      </c>
      <c r="EC101" s="262" t="str">
        <f ca="true">+IF(OFFSET('Hygiene Data'!$H$13,0,10*ROW('Hygiene Data'!H95))="","",OFFSET('Hygiene Data'!$H$13,0,10*ROW('Hygiene Data'!H95)))</f>
        <v/>
      </c>
      <c r="ED101" s="262" t="str">
        <f ca="true">+IF(OFFSET('Hygiene Data'!$I$11,0,10*ROW('Hygiene Data'!I95))="","",OFFSET('Hygiene Data'!$I$11,0,10*ROW('Hygiene Data'!I95)))</f>
        <v/>
      </c>
      <c r="EE101" s="262" t="str">
        <f ca="true">+IF(OFFSET('Hygiene Data'!$I$12,0,10*ROW('Hygiene Data'!I95))="","",OFFSET('Hygiene Data'!$I$12,0,10*ROW('Hygiene Data'!I95)))</f>
        <v/>
      </c>
      <c r="EF101" s="262"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8"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2"/>
      <c r="BS102" s="262" t="str">
        <f ca="true">+IF(OFFSET('Water Data'!$D$27,0,10*ROW('Water Data'!D96))="","",OFFSET('Water Data'!$D$27,0,10*ROW('Water Data'!D96)))</f>
        <v/>
      </c>
      <c r="BT102" s="262" t="str">
        <f ca="true">+IF(OFFSET('Water Data'!$D$28,0,10*ROW('Water Data'!D96))="","",OFFSET('Water Data'!$D$28,0,10*ROW('Water Data'!D96)))</f>
        <v/>
      </c>
      <c r="BU102" s="262" t="str">
        <f ca="true">+IF(OFFSET('Water Data'!$D$29,0,10*ROW('Water Data'!D96))="","",OFFSET('Water Data'!$D$29,0,10*ROW('Water Data'!D96)))</f>
        <v/>
      </c>
      <c r="BV102" s="262" t="str">
        <f ca="true">+IF(OFFSET('Water Data'!$E$27,0,10*ROW('Water Data'!E96))="","",OFFSET('Water Data'!$E$27,0,10*ROW('Water Data'!E96)))</f>
        <v/>
      </c>
      <c r="BW102" s="262" t="str">
        <f ca="true">+IF(OFFSET('Water Data'!$E$28,0,10*ROW('Water Data'!E96))="","",OFFSET('Water Data'!$E$28,0,10*ROW('Water Data'!E96)))</f>
        <v/>
      </c>
      <c r="BX102" s="262" t="str">
        <f ca="true">+IF(OFFSET('Water Data'!$E$29,0,10*ROW('Water Data'!E96))="","",OFFSET('Water Data'!$E$29,0,10*ROW('Water Data'!E96)))</f>
        <v/>
      </c>
      <c r="BY102" s="262" t="str">
        <f ca="true">+IF(OFFSET('Water Data'!$F$27,0,10*ROW('Water Data'!F96))="","",OFFSET('Water Data'!$F$27,0,10*ROW('Water Data'!F96)))</f>
        <v/>
      </c>
      <c r="BZ102" s="262" t="str">
        <f ca="true">+IF(OFFSET('Water Data'!$F$28,0,10*ROW('Water Data'!F96))="","",OFFSET('Water Data'!$F$28,0,10*ROW('Water Data'!F96)))</f>
        <v/>
      </c>
      <c r="CA102" s="262" t="str">
        <f ca="true">+IF(OFFSET('Water Data'!$F$29,0,10*ROW('Water Data'!F96))="","",OFFSET('Water Data'!$F$29,0,10*ROW('Water Data'!F96)))</f>
        <v/>
      </c>
      <c r="CB102" s="262" t="str">
        <f ca="true">+IF(OFFSET('Water Data'!$G$27,0,10*ROW('Water Data'!G96))="","",OFFSET('Water Data'!$G$27,0,10*ROW('Water Data'!G96)))</f>
        <v/>
      </c>
      <c r="CC102" s="262" t="str">
        <f ca="true">+IF(OFFSET('Water Data'!$G$28,0,10*ROW('Water Data'!G96))="","",OFFSET('Water Data'!$G$28,0,10*ROW('Water Data'!G96)))</f>
        <v/>
      </c>
      <c r="CD102" s="262" t="str">
        <f ca="true">+IF(OFFSET('Water Data'!$G$29,0,10*ROW('Water Data'!G96))="","",OFFSET('Water Data'!$G$29,0,10*ROW('Water Data'!G96)))</f>
        <v/>
      </c>
      <c r="CE102" s="262" t="str">
        <f ca="true">+IF(OFFSET('Water Data'!$H$27,0,10*ROW('Water Data'!H96))="","",OFFSET('Water Data'!$H$27,0,10*ROW('Water Data'!H96)))</f>
        <v/>
      </c>
      <c r="CF102" s="262" t="str">
        <f ca="true">+IF(OFFSET('Water Data'!$H$28,0,10*ROW('Water Data'!H96))="","",OFFSET('Water Data'!$H$28,0,10*ROW('Water Data'!H96)))</f>
        <v/>
      </c>
      <c r="CG102" s="262" t="str">
        <f ca="true">+IF(OFFSET('Water Data'!$H$29,0,10*ROW('Water Data'!H96))="","",OFFSET('Water Data'!$H$29,0,10*ROW('Water Data'!H96)))</f>
        <v/>
      </c>
      <c r="CH102" s="262" t="str">
        <f ca="true">+IF(OFFSET('Water Data'!$I$27,0,10*ROW('Water Data'!I96))="","",OFFSET('Water Data'!$I$27,0,10*ROW('Water Data'!I96)))</f>
        <v/>
      </c>
      <c r="CI102" s="262" t="str">
        <f ca="true">+IF(OFFSET('Water Data'!$I$28,0,10*ROW('Water Data'!I96))="","",OFFSET('Water Data'!$I$28,0,10*ROW('Water Data'!I96)))</f>
        <v/>
      </c>
      <c r="CJ102" s="262" t="str">
        <f ca="true">+IF(OFFSET('Water Data'!$I$29,0,10*ROW('Water Data'!I96))="","",OFFSET('Water Data'!$I$29,0,10*ROW('Water Data'!I96)))</f>
        <v/>
      </c>
      <c r="CK102" s="262" t="str">
        <f ca="true">+IF(OFFSET('Sanitation Data'!$D$28,0,10*ROW('Sanitation Data'!D96))="","",OFFSET('Sanitation Data'!$D$28,0,10*ROW('Sanitation Data'!D96)))</f>
        <v/>
      </c>
      <c r="CL102" s="262" t="str">
        <f ca="true">+IF(OFFSET('Sanitation Data'!$D$29,0,10*ROW('Sanitation Data'!D96))="","",OFFSET('Sanitation Data'!$D$29,0,10*ROW('Sanitation Data'!D96)))</f>
        <v/>
      </c>
      <c r="CM102" s="262" t="str">
        <f ca="true">+IF(OFFSET('Sanitation Data'!$D$30,0,10*ROW('Sanitation Data'!D96))="","",OFFSET('Sanitation Data'!$D$30,0,10*ROW('Sanitation Data'!D96)))</f>
        <v/>
      </c>
      <c r="CN102" s="262" t="str">
        <f ca="true">+IF(OFFSET('Sanitation Data'!$D$31,0,10*ROW('Sanitation Data'!D96))="","",OFFSET('Sanitation Data'!$D$31,0,10*ROW('Sanitation Data'!D96)))</f>
        <v/>
      </c>
      <c r="CO102" s="262" t="str">
        <f ca="true">+IF(OFFSET('Sanitation Data'!$D$32,0,10*ROW('Sanitation Data'!D96))="","",OFFSET('Sanitation Data'!$D$32,0,10*ROW('Sanitation Data'!D96)))</f>
        <v/>
      </c>
      <c r="CP102" s="262" t="str">
        <f ca="true">+IF(OFFSET('Sanitation Data'!$E$28,0,10*ROW('Sanitation Data'!E96))="","",OFFSET('Sanitation Data'!$E$28,0,10*ROW('Sanitation Data'!E96)))</f>
        <v/>
      </c>
      <c r="CQ102" s="262" t="str">
        <f ca="true">+IF(OFFSET('Sanitation Data'!$E$29,0,10*ROW('Sanitation Data'!E96))="","",OFFSET('Sanitation Data'!$E$29,0,10*ROW('Sanitation Data'!E96)))</f>
        <v/>
      </c>
      <c r="CR102" s="262" t="str">
        <f ca="true">+IF(OFFSET('Sanitation Data'!$E$30,0,10*ROW('Sanitation Data'!E96))="","",OFFSET('Sanitation Data'!$E$30,0,10*ROW('Sanitation Data'!E96)))</f>
        <v/>
      </c>
      <c r="CS102" s="262" t="str">
        <f ca="true">+IF(OFFSET('Sanitation Data'!$E$31,0,10*ROW('Sanitation Data'!E96))="","",OFFSET('Sanitation Data'!$E$31,0,10*ROW('Sanitation Data'!E96)))</f>
        <v/>
      </c>
      <c r="CT102" s="262" t="str">
        <f ca="true">+IF(OFFSET('Sanitation Data'!$E$32,0,10*ROW('Sanitation Data'!E96))="","",OFFSET('Sanitation Data'!$E$32,0,10*ROW('Sanitation Data'!E96)))</f>
        <v/>
      </c>
      <c r="CU102" s="262" t="str">
        <f ca="true">+IF(OFFSET('Sanitation Data'!$F$28,0,10*ROW('Sanitation Data'!F96))="","",OFFSET('Sanitation Data'!$F$28,0,10*ROW('Sanitation Data'!F96)))</f>
        <v/>
      </c>
      <c r="CV102" s="262" t="str">
        <f ca="true">+IF(OFFSET('Sanitation Data'!$F$29,0,10*ROW('Sanitation Data'!F96))="","",OFFSET('Sanitation Data'!$F$29,0,10*ROW('Sanitation Data'!F96)))</f>
        <v/>
      </c>
      <c r="CW102" s="262" t="str">
        <f ca="true">+IF(OFFSET('Sanitation Data'!$F$30,0,10*ROW('Sanitation Data'!F96))="","",OFFSET('Sanitation Data'!$F$30,0,10*ROW('Sanitation Data'!F96)))</f>
        <v/>
      </c>
      <c r="CX102" s="262" t="str">
        <f ca="true">+IF(OFFSET('Sanitation Data'!$F$31,0,10*ROW('Sanitation Data'!F96))="","",OFFSET('Sanitation Data'!$F$31,0,10*ROW('Sanitation Data'!F96)))</f>
        <v/>
      </c>
      <c r="CY102" s="262" t="str">
        <f ca="true">+IF(OFFSET('Sanitation Data'!$F$32,0,10*ROW('Sanitation Data'!F96))="","",OFFSET('Sanitation Data'!$F$32,0,10*ROW('Sanitation Data'!F96)))</f>
        <v/>
      </c>
      <c r="CZ102" s="262" t="str">
        <f ca="true">+IF(OFFSET('Sanitation Data'!$G$28,0,10*ROW('Sanitation Data'!G96))="","",OFFSET('Sanitation Data'!$G$28,0,10*ROW('Sanitation Data'!G96)))</f>
        <v/>
      </c>
      <c r="DA102" s="262" t="str">
        <f ca="true">+IF(OFFSET('Sanitation Data'!$G$29,0,10*ROW('Sanitation Data'!G96))="","",OFFSET('Sanitation Data'!$G$29,0,10*ROW('Sanitation Data'!G96)))</f>
        <v/>
      </c>
      <c r="DB102" s="262" t="str">
        <f ca="true">+IF(OFFSET('Sanitation Data'!$G$30,0,10*ROW('Sanitation Data'!G96))="","",OFFSET('Sanitation Data'!$G$30,0,10*ROW('Sanitation Data'!G96)))</f>
        <v/>
      </c>
      <c r="DC102" s="262" t="str">
        <f ca="true">+IF(OFFSET('Sanitation Data'!$G$31,0,10*ROW('Sanitation Data'!G96))="","",OFFSET('Sanitation Data'!$G$31,0,10*ROW('Sanitation Data'!G96)))</f>
        <v/>
      </c>
      <c r="DD102" s="262" t="str">
        <f ca="true">+IF(OFFSET('Sanitation Data'!$G$32,0,10*ROW('Sanitation Data'!G96))="","",OFFSET('Sanitation Data'!$G$32,0,10*ROW('Sanitation Data'!G96)))</f>
        <v/>
      </c>
      <c r="DE102" s="262" t="str">
        <f ca="true">+IF(OFFSET('Sanitation Data'!$H$28,0,10*ROW('Sanitation Data'!H96))="","",OFFSET('Sanitation Data'!$H$28,0,10*ROW('Sanitation Data'!H96)))</f>
        <v/>
      </c>
      <c r="DF102" s="262" t="str">
        <f ca="true">+IF(OFFSET('Sanitation Data'!$H$29,0,10*ROW('Sanitation Data'!H96))="","",OFFSET('Sanitation Data'!$H$29,0,10*ROW('Sanitation Data'!H96)))</f>
        <v/>
      </c>
      <c r="DG102" s="262" t="str">
        <f ca="true">+IF(OFFSET('Sanitation Data'!$H$30,0,10*ROW('Sanitation Data'!H96))="","",OFFSET('Sanitation Data'!$H$30,0,10*ROW('Sanitation Data'!H96)))</f>
        <v/>
      </c>
      <c r="DH102" s="262" t="str">
        <f ca="true">+IF(OFFSET('Sanitation Data'!$H$31,0,10*ROW('Sanitation Data'!H96))="","",OFFSET('Sanitation Data'!$H$31,0,10*ROW('Sanitation Data'!H96)))</f>
        <v/>
      </c>
      <c r="DI102" s="262" t="str">
        <f ca="true">+IF(OFFSET('Sanitation Data'!$H$32,0,10*ROW('Sanitation Data'!H96))="","",OFFSET('Sanitation Data'!$H$32,0,10*ROW('Sanitation Data'!H96)))</f>
        <v/>
      </c>
      <c r="DJ102" s="262" t="str">
        <f ca="true">+IF(OFFSET('Sanitation Data'!$I$28,0,10*ROW('Sanitation Data'!I96))="","",OFFSET('Sanitation Data'!$I$28,0,10*ROW('Sanitation Data'!I96)))</f>
        <v/>
      </c>
      <c r="DK102" s="262" t="str">
        <f ca="true">+IF(OFFSET('Sanitation Data'!$I$29,0,10*ROW('Sanitation Data'!I96))="","",OFFSET('Sanitation Data'!$I$29,0,10*ROW('Sanitation Data'!I96)))</f>
        <v/>
      </c>
      <c r="DL102" s="262" t="str">
        <f ca="true">+IF(OFFSET('Sanitation Data'!$I$30,0,10*ROW('Sanitation Data'!I96))="","",OFFSET('Sanitation Data'!$I$30,0,10*ROW('Sanitation Data'!I96)))</f>
        <v/>
      </c>
      <c r="DM102" s="262" t="str">
        <f ca="true">+IF(OFFSET('Sanitation Data'!$I$31,0,10*ROW('Sanitation Data'!I96))="","",OFFSET('Sanitation Data'!$I$31,0,10*ROW('Sanitation Data'!I96)))</f>
        <v/>
      </c>
      <c r="DN102" s="262" t="str">
        <f ca="true">+IF(OFFSET('Sanitation Data'!$I$32,0,10*ROW('Sanitation Data'!I96))="","",OFFSET('Sanitation Data'!$I$32,0,10*ROW('Sanitation Data'!I96)))</f>
        <v/>
      </c>
      <c r="DO102" s="262" t="str">
        <f ca="true">+IF(OFFSET('Hygiene Data'!$D$11,0,10*ROW('Hygiene Data'!D96))="","",OFFSET('Hygiene Data'!$D$11,0,10*ROW('Hygiene Data'!D96)))</f>
        <v/>
      </c>
      <c r="DP102" s="262" t="str">
        <f ca="true">+IF(OFFSET('Hygiene Data'!$D$12,0,10*ROW('Hygiene Data'!D96))="","",OFFSET('Hygiene Data'!$D$12,0,10*ROW('Hygiene Data'!D96)))</f>
        <v/>
      </c>
      <c r="DQ102" s="262" t="str">
        <f ca="true">+IF(OFFSET('Hygiene Data'!$D$13,0,10*ROW('Hygiene Data'!D96))="","",OFFSET('Hygiene Data'!$D$13,0,10*ROW('Hygiene Data'!D96)))</f>
        <v/>
      </c>
      <c r="DR102" s="262" t="str">
        <f ca="true">+IF(OFFSET('Hygiene Data'!$E$11,0,10*ROW('Hygiene Data'!E96))="","",OFFSET('Hygiene Data'!$E$11,0,10*ROW('Hygiene Data'!E96)))</f>
        <v/>
      </c>
      <c r="DS102" s="262" t="str">
        <f ca="true">+IF(OFFSET('Hygiene Data'!$E$12,0,10*ROW('Hygiene Data'!E96))="","",OFFSET('Hygiene Data'!$E$12,0,10*ROW('Hygiene Data'!E96)))</f>
        <v/>
      </c>
      <c r="DT102" s="262" t="str">
        <f ca="true">+IF(OFFSET('Hygiene Data'!$E$13,0,10*ROW('Hygiene Data'!E96))="","",OFFSET('Hygiene Data'!$E$13,0,10*ROW('Hygiene Data'!E96)))</f>
        <v/>
      </c>
      <c r="DU102" s="262" t="str">
        <f ca="true">+IF(OFFSET('Hygiene Data'!$F$11,0,10*ROW('Hygiene Data'!F96))="","",OFFSET('Hygiene Data'!$F$11,0,10*ROW('Hygiene Data'!F96)))</f>
        <v/>
      </c>
      <c r="DV102" s="262" t="str">
        <f ca="true">+IF(OFFSET('Hygiene Data'!$F$12,0,10*ROW('Hygiene Data'!F96))="","",OFFSET('Hygiene Data'!$F$12,0,10*ROW('Hygiene Data'!F96)))</f>
        <v/>
      </c>
      <c r="DW102" s="262" t="str">
        <f ca="true">+IF(OFFSET('Hygiene Data'!$F$13,0,10*ROW('Hygiene Data'!F96))="","",OFFSET('Hygiene Data'!$F$13,0,10*ROW('Hygiene Data'!F96)))</f>
        <v/>
      </c>
      <c r="DX102" s="262" t="str">
        <f ca="true">+IF(OFFSET('Hygiene Data'!$G$11,0,10*ROW('Hygiene Data'!G96))="","",OFFSET('Hygiene Data'!$G$11,0,10*ROW('Hygiene Data'!G96)))</f>
        <v/>
      </c>
      <c r="DY102" s="262" t="str">
        <f ca="true">+IF(OFFSET('Hygiene Data'!$G$12,0,10*ROW('Hygiene Data'!G96))="","",OFFSET('Hygiene Data'!$G$12,0,10*ROW('Hygiene Data'!G96)))</f>
        <v/>
      </c>
      <c r="DZ102" s="262" t="str">
        <f ca="true">+IF(OFFSET('Hygiene Data'!$G$13,0,10*ROW('Hygiene Data'!G96))="","",OFFSET('Hygiene Data'!$G$13,0,10*ROW('Hygiene Data'!G96)))</f>
        <v/>
      </c>
      <c r="EA102" s="262" t="str">
        <f ca="true">+IF(OFFSET('Hygiene Data'!$H$11,0,10*ROW('Hygiene Data'!H96))="","",OFFSET('Hygiene Data'!$H$11,0,10*ROW('Hygiene Data'!H96)))</f>
        <v/>
      </c>
      <c r="EB102" s="262" t="str">
        <f ca="true">+IF(OFFSET('Hygiene Data'!$H$12,0,10*ROW('Hygiene Data'!H96))="","",OFFSET('Hygiene Data'!$H$12,0,10*ROW('Hygiene Data'!H96)))</f>
        <v/>
      </c>
      <c r="EC102" s="262" t="str">
        <f ca="true">+IF(OFFSET('Hygiene Data'!$H$13,0,10*ROW('Hygiene Data'!H96))="","",OFFSET('Hygiene Data'!$H$13,0,10*ROW('Hygiene Data'!H96)))</f>
        <v/>
      </c>
      <c r="ED102" s="262" t="str">
        <f ca="true">+IF(OFFSET('Hygiene Data'!$I$11,0,10*ROW('Hygiene Data'!I96))="","",OFFSET('Hygiene Data'!$I$11,0,10*ROW('Hygiene Data'!I96)))</f>
        <v/>
      </c>
      <c r="EE102" s="262" t="str">
        <f ca="true">+IF(OFFSET('Hygiene Data'!$I$12,0,10*ROW('Hygiene Data'!I96))="","",OFFSET('Hygiene Data'!$I$12,0,10*ROW('Hygiene Data'!I96)))</f>
        <v/>
      </c>
      <c r="EF102" s="262"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8"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2"/>
      <c r="BS103" s="262" t="str">
        <f ca="true">+IF(OFFSET('Water Data'!$D$27,0,10*ROW('Water Data'!D97))="","",OFFSET('Water Data'!$D$27,0,10*ROW('Water Data'!D97)))</f>
        <v/>
      </c>
      <c r="BT103" s="262" t="str">
        <f ca="true">+IF(OFFSET('Water Data'!$D$28,0,10*ROW('Water Data'!D97))="","",OFFSET('Water Data'!$D$28,0,10*ROW('Water Data'!D97)))</f>
        <v/>
      </c>
      <c r="BU103" s="262" t="str">
        <f ca="true">+IF(OFFSET('Water Data'!$D$29,0,10*ROW('Water Data'!D97))="","",OFFSET('Water Data'!$D$29,0,10*ROW('Water Data'!D97)))</f>
        <v/>
      </c>
      <c r="BV103" s="262" t="str">
        <f ca="true">+IF(OFFSET('Water Data'!$E$27,0,10*ROW('Water Data'!E97))="","",OFFSET('Water Data'!$E$27,0,10*ROW('Water Data'!E97)))</f>
        <v/>
      </c>
      <c r="BW103" s="262" t="str">
        <f ca="true">+IF(OFFSET('Water Data'!$E$28,0,10*ROW('Water Data'!E97))="","",OFFSET('Water Data'!$E$28,0,10*ROW('Water Data'!E97)))</f>
        <v/>
      </c>
      <c r="BX103" s="262" t="str">
        <f ca="true">+IF(OFFSET('Water Data'!$E$29,0,10*ROW('Water Data'!E97))="","",OFFSET('Water Data'!$E$29,0,10*ROW('Water Data'!E97)))</f>
        <v/>
      </c>
      <c r="BY103" s="262" t="str">
        <f ca="true">+IF(OFFSET('Water Data'!$F$27,0,10*ROW('Water Data'!F97))="","",OFFSET('Water Data'!$F$27,0,10*ROW('Water Data'!F97)))</f>
        <v/>
      </c>
      <c r="BZ103" s="262" t="str">
        <f ca="true">+IF(OFFSET('Water Data'!$F$28,0,10*ROW('Water Data'!F97))="","",OFFSET('Water Data'!$F$28,0,10*ROW('Water Data'!F97)))</f>
        <v/>
      </c>
      <c r="CA103" s="262" t="str">
        <f ca="true">+IF(OFFSET('Water Data'!$F$29,0,10*ROW('Water Data'!F97))="","",OFFSET('Water Data'!$F$29,0,10*ROW('Water Data'!F97)))</f>
        <v/>
      </c>
      <c r="CB103" s="262" t="str">
        <f ca="true">+IF(OFFSET('Water Data'!$G$27,0,10*ROW('Water Data'!G97))="","",OFFSET('Water Data'!$G$27,0,10*ROW('Water Data'!G97)))</f>
        <v/>
      </c>
      <c r="CC103" s="262" t="str">
        <f ca="true">+IF(OFFSET('Water Data'!$G$28,0,10*ROW('Water Data'!G97))="","",OFFSET('Water Data'!$G$28,0,10*ROW('Water Data'!G97)))</f>
        <v/>
      </c>
      <c r="CD103" s="262" t="str">
        <f ca="true">+IF(OFFSET('Water Data'!$G$29,0,10*ROW('Water Data'!G97))="","",OFFSET('Water Data'!$G$29,0,10*ROW('Water Data'!G97)))</f>
        <v/>
      </c>
      <c r="CE103" s="262" t="str">
        <f ca="true">+IF(OFFSET('Water Data'!$H$27,0,10*ROW('Water Data'!H97))="","",OFFSET('Water Data'!$H$27,0,10*ROW('Water Data'!H97)))</f>
        <v/>
      </c>
      <c r="CF103" s="262" t="str">
        <f ca="true">+IF(OFFSET('Water Data'!$H$28,0,10*ROW('Water Data'!H97))="","",OFFSET('Water Data'!$H$28,0,10*ROW('Water Data'!H97)))</f>
        <v/>
      </c>
      <c r="CG103" s="262" t="str">
        <f ca="true">+IF(OFFSET('Water Data'!$H$29,0,10*ROW('Water Data'!H97))="","",OFFSET('Water Data'!$H$29,0,10*ROW('Water Data'!H97)))</f>
        <v/>
      </c>
      <c r="CH103" s="262" t="str">
        <f ca="true">+IF(OFFSET('Water Data'!$I$27,0,10*ROW('Water Data'!I97))="","",OFFSET('Water Data'!$I$27,0,10*ROW('Water Data'!I97)))</f>
        <v/>
      </c>
      <c r="CI103" s="262" t="str">
        <f ca="true">+IF(OFFSET('Water Data'!$I$28,0,10*ROW('Water Data'!I97))="","",OFFSET('Water Data'!$I$28,0,10*ROW('Water Data'!I97)))</f>
        <v/>
      </c>
      <c r="CJ103" s="262" t="str">
        <f ca="true">+IF(OFFSET('Water Data'!$I$29,0,10*ROW('Water Data'!I97))="","",OFFSET('Water Data'!$I$29,0,10*ROW('Water Data'!I97)))</f>
        <v/>
      </c>
      <c r="CK103" s="262" t="str">
        <f ca="true">+IF(OFFSET('Sanitation Data'!$D$28,0,10*ROW('Sanitation Data'!D97))="","",OFFSET('Sanitation Data'!$D$28,0,10*ROW('Sanitation Data'!D97)))</f>
        <v/>
      </c>
      <c r="CL103" s="262" t="str">
        <f ca="true">+IF(OFFSET('Sanitation Data'!$D$29,0,10*ROW('Sanitation Data'!D97))="","",OFFSET('Sanitation Data'!$D$29,0,10*ROW('Sanitation Data'!D97)))</f>
        <v/>
      </c>
      <c r="CM103" s="262" t="str">
        <f ca="true">+IF(OFFSET('Sanitation Data'!$D$30,0,10*ROW('Sanitation Data'!D97))="","",OFFSET('Sanitation Data'!$D$30,0,10*ROW('Sanitation Data'!D97)))</f>
        <v/>
      </c>
      <c r="CN103" s="262" t="str">
        <f ca="true">+IF(OFFSET('Sanitation Data'!$D$31,0,10*ROW('Sanitation Data'!D97))="","",OFFSET('Sanitation Data'!$D$31,0,10*ROW('Sanitation Data'!D97)))</f>
        <v/>
      </c>
      <c r="CO103" s="262" t="str">
        <f ca="true">+IF(OFFSET('Sanitation Data'!$D$32,0,10*ROW('Sanitation Data'!D97))="","",OFFSET('Sanitation Data'!$D$32,0,10*ROW('Sanitation Data'!D97)))</f>
        <v/>
      </c>
      <c r="CP103" s="262" t="str">
        <f ca="true">+IF(OFFSET('Sanitation Data'!$E$28,0,10*ROW('Sanitation Data'!E97))="","",OFFSET('Sanitation Data'!$E$28,0,10*ROW('Sanitation Data'!E97)))</f>
        <v/>
      </c>
      <c r="CQ103" s="262" t="str">
        <f ca="true">+IF(OFFSET('Sanitation Data'!$E$29,0,10*ROW('Sanitation Data'!E97))="","",OFFSET('Sanitation Data'!$E$29,0,10*ROW('Sanitation Data'!E97)))</f>
        <v/>
      </c>
      <c r="CR103" s="262" t="str">
        <f ca="true">+IF(OFFSET('Sanitation Data'!$E$30,0,10*ROW('Sanitation Data'!E97))="","",OFFSET('Sanitation Data'!$E$30,0,10*ROW('Sanitation Data'!E97)))</f>
        <v/>
      </c>
      <c r="CS103" s="262" t="str">
        <f ca="true">+IF(OFFSET('Sanitation Data'!$E$31,0,10*ROW('Sanitation Data'!E97))="","",OFFSET('Sanitation Data'!$E$31,0,10*ROW('Sanitation Data'!E97)))</f>
        <v/>
      </c>
      <c r="CT103" s="262" t="str">
        <f ca="true">+IF(OFFSET('Sanitation Data'!$E$32,0,10*ROW('Sanitation Data'!E97))="","",OFFSET('Sanitation Data'!$E$32,0,10*ROW('Sanitation Data'!E97)))</f>
        <v/>
      </c>
      <c r="CU103" s="262" t="str">
        <f ca="true">+IF(OFFSET('Sanitation Data'!$F$28,0,10*ROW('Sanitation Data'!F97))="","",OFFSET('Sanitation Data'!$F$28,0,10*ROW('Sanitation Data'!F97)))</f>
        <v/>
      </c>
      <c r="CV103" s="262" t="str">
        <f ca="true">+IF(OFFSET('Sanitation Data'!$F$29,0,10*ROW('Sanitation Data'!F97))="","",OFFSET('Sanitation Data'!$F$29,0,10*ROW('Sanitation Data'!F97)))</f>
        <v/>
      </c>
      <c r="CW103" s="262" t="str">
        <f ca="true">+IF(OFFSET('Sanitation Data'!$F$30,0,10*ROW('Sanitation Data'!F97))="","",OFFSET('Sanitation Data'!$F$30,0,10*ROW('Sanitation Data'!F97)))</f>
        <v/>
      </c>
      <c r="CX103" s="262" t="str">
        <f ca="true">+IF(OFFSET('Sanitation Data'!$F$31,0,10*ROW('Sanitation Data'!F97))="","",OFFSET('Sanitation Data'!$F$31,0,10*ROW('Sanitation Data'!F97)))</f>
        <v/>
      </c>
      <c r="CY103" s="262" t="str">
        <f ca="true">+IF(OFFSET('Sanitation Data'!$F$32,0,10*ROW('Sanitation Data'!F97))="","",OFFSET('Sanitation Data'!$F$32,0,10*ROW('Sanitation Data'!F97)))</f>
        <v/>
      </c>
      <c r="CZ103" s="262" t="str">
        <f ca="true">+IF(OFFSET('Sanitation Data'!$G$28,0,10*ROW('Sanitation Data'!G97))="","",OFFSET('Sanitation Data'!$G$28,0,10*ROW('Sanitation Data'!G97)))</f>
        <v/>
      </c>
      <c r="DA103" s="262" t="str">
        <f ca="true">+IF(OFFSET('Sanitation Data'!$G$29,0,10*ROW('Sanitation Data'!G97))="","",OFFSET('Sanitation Data'!$G$29,0,10*ROW('Sanitation Data'!G97)))</f>
        <v/>
      </c>
      <c r="DB103" s="262" t="str">
        <f ca="true">+IF(OFFSET('Sanitation Data'!$G$30,0,10*ROW('Sanitation Data'!G97))="","",OFFSET('Sanitation Data'!$G$30,0,10*ROW('Sanitation Data'!G97)))</f>
        <v/>
      </c>
      <c r="DC103" s="262" t="str">
        <f ca="true">+IF(OFFSET('Sanitation Data'!$G$31,0,10*ROW('Sanitation Data'!G97))="","",OFFSET('Sanitation Data'!$G$31,0,10*ROW('Sanitation Data'!G97)))</f>
        <v/>
      </c>
      <c r="DD103" s="262" t="str">
        <f ca="true">+IF(OFFSET('Sanitation Data'!$G$32,0,10*ROW('Sanitation Data'!G97))="","",OFFSET('Sanitation Data'!$G$32,0,10*ROW('Sanitation Data'!G97)))</f>
        <v/>
      </c>
      <c r="DE103" s="262" t="str">
        <f ca="true">+IF(OFFSET('Sanitation Data'!$H$28,0,10*ROW('Sanitation Data'!H97))="","",OFFSET('Sanitation Data'!$H$28,0,10*ROW('Sanitation Data'!H97)))</f>
        <v/>
      </c>
      <c r="DF103" s="262" t="str">
        <f ca="true">+IF(OFFSET('Sanitation Data'!$H$29,0,10*ROW('Sanitation Data'!H97))="","",OFFSET('Sanitation Data'!$H$29,0,10*ROW('Sanitation Data'!H97)))</f>
        <v/>
      </c>
      <c r="DG103" s="262" t="str">
        <f ca="true">+IF(OFFSET('Sanitation Data'!$H$30,0,10*ROW('Sanitation Data'!H97))="","",OFFSET('Sanitation Data'!$H$30,0,10*ROW('Sanitation Data'!H97)))</f>
        <v/>
      </c>
      <c r="DH103" s="262" t="str">
        <f ca="true">+IF(OFFSET('Sanitation Data'!$H$31,0,10*ROW('Sanitation Data'!H97))="","",OFFSET('Sanitation Data'!$H$31,0,10*ROW('Sanitation Data'!H97)))</f>
        <v/>
      </c>
      <c r="DI103" s="262" t="str">
        <f ca="true">+IF(OFFSET('Sanitation Data'!$H$32,0,10*ROW('Sanitation Data'!H97))="","",OFFSET('Sanitation Data'!$H$32,0,10*ROW('Sanitation Data'!H97)))</f>
        <v/>
      </c>
      <c r="DJ103" s="262" t="str">
        <f ca="true">+IF(OFFSET('Sanitation Data'!$I$28,0,10*ROW('Sanitation Data'!I97))="","",OFFSET('Sanitation Data'!$I$28,0,10*ROW('Sanitation Data'!I97)))</f>
        <v/>
      </c>
      <c r="DK103" s="262" t="str">
        <f ca="true">+IF(OFFSET('Sanitation Data'!$I$29,0,10*ROW('Sanitation Data'!I97))="","",OFFSET('Sanitation Data'!$I$29,0,10*ROW('Sanitation Data'!I97)))</f>
        <v/>
      </c>
      <c r="DL103" s="262" t="str">
        <f ca="true">+IF(OFFSET('Sanitation Data'!$I$30,0,10*ROW('Sanitation Data'!I97))="","",OFFSET('Sanitation Data'!$I$30,0,10*ROW('Sanitation Data'!I97)))</f>
        <v/>
      </c>
      <c r="DM103" s="262" t="str">
        <f ca="true">+IF(OFFSET('Sanitation Data'!$I$31,0,10*ROW('Sanitation Data'!I97))="","",OFFSET('Sanitation Data'!$I$31,0,10*ROW('Sanitation Data'!I97)))</f>
        <v/>
      </c>
      <c r="DN103" s="262" t="str">
        <f ca="true">+IF(OFFSET('Sanitation Data'!$I$32,0,10*ROW('Sanitation Data'!I97))="","",OFFSET('Sanitation Data'!$I$32,0,10*ROW('Sanitation Data'!I97)))</f>
        <v/>
      </c>
      <c r="DO103" s="262" t="str">
        <f ca="true">+IF(OFFSET('Hygiene Data'!$D$11,0,10*ROW('Hygiene Data'!D97))="","",OFFSET('Hygiene Data'!$D$11,0,10*ROW('Hygiene Data'!D97)))</f>
        <v/>
      </c>
      <c r="DP103" s="262" t="str">
        <f ca="true">+IF(OFFSET('Hygiene Data'!$D$12,0,10*ROW('Hygiene Data'!D97))="","",OFFSET('Hygiene Data'!$D$12,0,10*ROW('Hygiene Data'!D97)))</f>
        <v/>
      </c>
      <c r="DQ103" s="262" t="str">
        <f ca="true">+IF(OFFSET('Hygiene Data'!$D$13,0,10*ROW('Hygiene Data'!D97))="","",OFFSET('Hygiene Data'!$D$13,0,10*ROW('Hygiene Data'!D97)))</f>
        <v/>
      </c>
      <c r="DR103" s="262" t="str">
        <f ca="true">+IF(OFFSET('Hygiene Data'!$E$11,0,10*ROW('Hygiene Data'!E97))="","",OFFSET('Hygiene Data'!$E$11,0,10*ROW('Hygiene Data'!E97)))</f>
        <v/>
      </c>
      <c r="DS103" s="262" t="str">
        <f ca="true">+IF(OFFSET('Hygiene Data'!$E$12,0,10*ROW('Hygiene Data'!E97))="","",OFFSET('Hygiene Data'!$E$12,0,10*ROW('Hygiene Data'!E97)))</f>
        <v/>
      </c>
      <c r="DT103" s="262" t="str">
        <f ca="true">+IF(OFFSET('Hygiene Data'!$E$13,0,10*ROW('Hygiene Data'!E97))="","",OFFSET('Hygiene Data'!$E$13,0,10*ROW('Hygiene Data'!E97)))</f>
        <v/>
      </c>
      <c r="DU103" s="262" t="str">
        <f ca="true">+IF(OFFSET('Hygiene Data'!$F$11,0,10*ROW('Hygiene Data'!F97))="","",OFFSET('Hygiene Data'!$F$11,0,10*ROW('Hygiene Data'!F97)))</f>
        <v/>
      </c>
      <c r="DV103" s="262" t="str">
        <f ca="true">+IF(OFFSET('Hygiene Data'!$F$12,0,10*ROW('Hygiene Data'!F97))="","",OFFSET('Hygiene Data'!$F$12,0,10*ROW('Hygiene Data'!F97)))</f>
        <v/>
      </c>
      <c r="DW103" s="262" t="str">
        <f ca="true">+IF(OFFSET('Hygiene Data'!$F$13,0,10*ROW('Hygiene Data'!F97))="","",OFFSET('Hygiene Data'!$F$13,0,10*ROW('Hygiene Data'!F97)))</f>
        <v/>
      </c>
      <c r="DX103" s="262" t="str">
        <f ca="true">+IF(OFFSET('Hygiene Data'!$G$11,0,10*ROW('Hygiene Data'!G97))="","",OFFSET('Hygiene Data'!$G$11,0,10*ROW('Hygiene Data'!G97)))</f>
        <v/>
      </c>
      <c r="DY103" s="262" t="str">
        <f ca="true">+IF(OFFSET('Hygiene Data'!$G$12,0,10*ROW('Hygiene Data'!G97))="","",OFFSET('Hygiene Data'!$G$12,0,10*ROW('Hygiene Data'!G97)))</f>
        <v/>
      </c>
      <c r="DZ103" s="262" t="str">
        <f ca="true">+IF(OFFSET('Hygiene Data'!$G$13,0,10*ROW('Hygiene Data'!G97))="","",OFFSET('Hygiene Data'!$G$13,0,10*ROW('Hygiene Data'!G97)))</f>
        <v/>
      </c>
      <c r="EA103" s="262" t="str">
        <f ca="true">+IF(OFFSET('Hygiene Data'!$H$11,0,10*ROW('Hygiene Data'!H97))="","",OFFSET('Hygiene Data'!$H$11,0,10*ROW('Hygiene Data'!H97)))</f>
        <v/>
      </c>
      <c r="EB103" s="262" t="str">
        <f ca="true">+IF(OFFSET('Hygiene Data'!$H$12,0,10*ROW('Hygiene Data'!H97))="","",OFFSET('Hygiene Data'!$H$12,0,10*ROW('Hygiene Data'!H97)))</f>
        <v/>
      </c>
      <c r="EC103" s="262" t="str">
        <f ca="true">+IF(OFFSET('Hygiene Data'!$H$13,0,10*ROW('Hygiene Data'!H97))="","",OFFSET('Hygiene Data'!$H$13,0,10*ROW('Hygiene Data'!H97)))</f>
        <v/>
      </c>
      <c r="ED103" s="262" t="str">
        <f ca="true">+IF(OFFSET('Hygiene Data'!$I$11,0,10*ROW('Hygiene Data'!I97))="","",OFFSET('Hygiene Data'!$I$11,0,10*ROW('Hygiene Data'!I97)))</f>
        <v/>
      </c>
      <c r="EE103" s="262" t="str">
        <f ca="true">+IF(OFFSET('Hygiene Data'!$I$12,0,10*ROW('Hygiene Data'!I97))="","",OFFSET('Hygiene Data'!$I$12,0,10*ROW('Hygiene Data'!I97)))</f>
        <v/>
      </c>
      <c r="EF103" s="262"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8"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2"/>
      <c r="BS104" s="262" t="str">
        <f ca="true">+IF(OFFSET('Water Data'!$D$27,0,10*ROW('Water Data'!D98))="","",OFFSET('Water Data'!$D$27,0,10*ROW('Water Data'!D98)))</f>
        <v/>
      </c>
      <c r="BT104" s="262" t="str">
        <f ca="true">+IF(OFFSET('Water Data'!$D$28,0,10*ROW('Water Data'!D98))="","",OFFSET('Water Data'!$D$28,0,10*ROW('Water Data'!D98)))</f>
        <v/>
      </c>
      <c r="BU104" s="262" t="str">
        <f ca="true">+IF(OFFSET('Water Data'!$D$29,0,10*ROW('Water Data'!D98))="","",OFFSET('Water Data'!$D$29,0,10*ROW('Water Data'!D98)))</f>
        <v/>
      </c>
      <c r="BV104" s="262" t="str">
        <f ca="true">+IF(OFFSET('Water Data'!$E$27,0,10*ROW('Water Data'!E98))="","",OFFSET('Water Data'!$E$27,0,10*ROW('Water Data'!E98)))</f>
        <v/>
      </c>
      <c r="BW104" s="262" t="str">
        <f ca="true">+IF(OFFSET('Water Data'!$E$28,0,10*ROW('Water Data'!E98))="","",OFFSET('Water Data'!$E$28,0,10*ROW('Water Data'!E98)))</f>
        <v/>
      </c>
      <c r="BX104" s="262" t="str">
        <f ca="true">+IF(OFFSET('Water Data'!$E$29,0,10*ROW('Water Data'!E98))="","",OFFSET('Water Data'!$E$29,0,10*ROW('Water Data'!E98)))</f>
        <v/>
      </c>
      <c r="BY104" s="262" t="str">
        <f ca="true">+IF(OFFSET('Water Data'!$F$27,0,10*ROW('Water Data'!F98))="","",OFFSET('Water Data'!$F$27,0,10*ROW('Water Data'!F98)))</f>
        <v/>
      </c>
      <c r="BZ104" s="262" t="str">
        <f ca="true">+IF(OFFSET('Water Data'!$F$28,0,10*ROW('Water Data'!F98))="","",OFFSET('Water Data'!$F$28,0,10*ROW('Water Data'!F98)))</f>
        <v/>
      </c>
      <c r="CA104" s="262" t="str">
        <f ca="true">+IF(OFFSET('Water Data'!$F$29,0,10*ROW('Water Data'!F98))="","",OFFSET('Water Data'!$F$29,0,10*ROW('Water Data'!F98)))</f>
        <v/>
      </c>
      <c r="CB104" s="262" t="str">
        <f ca="true">+IF(OFFSET('Water Data'!$G$27,0,10*ROW('Water Data'!G98))="","",OFFSET('Water Data'!$G$27,0,10*ROW('Water Data'!G98)))</f>
        <v/>
      </c>
      <c r="CC104" s="262" t="str">
        <f ca="true">+IF(OFFSET('Water Data'!$G$28,0,10*ROW('Water Data'!G98))="","",OFFSET('Water Data'!$G$28,0,10*ROW('Water Data'!G98)))</f>
        <v/>
      </c>
      <c r="CD104" s="262" t="str">
        <f ca="true">+IF(OFFSET('Water Data'!$G$29,0,10*ROW('Water Data'!G98))="","",OFFSET('Water Data'!$G$29,0,10*ROW('Water Data'!G98)))</f>
        <v/>
      </c>
      <c r="CE104" s="262" t="str">
        <f ca="true">+IF(OFFSET('Water Data'!$H$27,0,10*ROW('Water Data'!H98))="","",OFFSET('Water Data'!$H$27,0,10*ROW('Water Data'!H98)))</f>
        <v/>
      </c>
      <c r="CF104" s="262" t="str">
        <f ca="true">+IF(OFFSET('Water Data'!$H$28,0,10*ROW('Water Data'!H98))="","",OFFSET('Water Data'!$H$28,0,10*ROW('Water Data'!H98)))</f>
        <v/>
      </c>
      <c r="CG104" s="262" t="str">
        <f ca="true">+IF(OFFSET('Water Data'!$H$29,0,10*ROW('Water Data'!H98))="","",OFFSET('Water Data'!$H$29,0,10*ROW('Water Data'!H98)))</f>
        <v/>
      </c>
      <c r="CH104" s="262" t="str">
        <f ca="true">+IF(OFFSET('Water Data'!$I$27,0,10*ROW('Water Data'!I98))="","",OFFSET('Water Data'!$I$27,0,10*ROW('Water Data'!I98)))</f>
        <v/>
      </c>
      <c r="CI104" s="262" t="str">
        <f ca="true">+IF(OFFSET('Water Data'!$I$28,0,10*ROW('Water Data'!I98))="","",OFFSET('Water Data'!$I$28,0,10*ROW('Water Data'!I98)))</f>
        <v/>
      </c>
      <c r="CJ104" s="262" t="str">
        <f ca="true">+IF(OFFSET('Water Data'!$I$29,0,10*ROW('Water Data'!I98))="","",OFFSET('Water Data'!$I$29,0,10*ROW('Water Data'!I98)))</f>
        <v/>
      </c>
      <c r="CK104" s="262" t="str">
        <f ca="true">+IF(OFFSET('Sanitation Data'!$D$28,0,10*ROW('Sanitation Data'!D98))="","",OFFSET('Sanitation Data'!$D$28,0,10*ROW('Sanitation Data'!D98)))</f>
        <v/>
      </c>
      <c r="CL104" s="262" t="str">
        <f ca="true">+IF(OFFSET('Sanitation Data'!$D$29,0,10*ROW('Sanitation Data'!D98))="","",OFFSET('Sanitation Data'!$D$29,0,10*ROW('Sanitation Data'!D98)))</f>
        <v/>
      </c>
      <c r="CM104" s="262" t="str">
        <f ca="true">+IF(OFFSET('Sanitation Data'!$D$30,0,10*ROW('Sanitation Data'!D98))="","",OFFSET('Sanitation Data'!$D$30,0,10*ROW('Sanitation Data'!D98)))</f>
        <v/>
      </c>
      <c r="CN104" s="262" t="str">
        <f ca="true">+IF(OFFSET('Sanitation Data'!$D$31,0,10*ROW('Sanitation Data'!D98))="","",OFFSET('Sanitation Data'!$D$31,0,10*ROW('Sanitation Data'!D98)))</f>
        <v/>
      </c>
      <c r="CO104" s="262" t="str">
        <f ca="true">+IF(OFFSET('Sanitation Data'!$D$32,0,10*ROW('Sanitation Data'!D98))="","",OFFSET('Sanitation Data'!$D$32,0,10*ROW('Sanitation Data'!D98)))</f>
        <v/>
      </c>
      <c r="CP104" s="262" t="str">
        <f ca="true">+IF(OFFSET('Sanitation Data'!$E$28,0,10*ROW('Sanitation Data'!E98))="","",OFFSET('Sanitation Data'!$E$28,0,10*ROW('Sanitation Data'!E98)))</f>
        <v/>
      </c>
      <c r="CQ104" s="262" t="str">
        <f ca="true">+IF(OFFSET('Sanitation Data'!$E$29,0,10*ROW('Sanitation Data'!E98))="","",OFFSET('Sanitation Data'!$E$29,0,10*ROW('Sanitation Data'!E98)))</f>
        <v/>
      </c>
      <c r="CR104" s="262" t="str">
        <f ca="true">+IF(OFFSET('Sanitation Data'!$E$30,0,10*ROW('Sanitation Data'!E98))="","",OFFSET('Sanitation Data'!$E$30,0,10*ROW('Sanitation Data'!E98)))</f>
        <v/>
      </c>
      <c r="CS104" s="262" t="str">
        <f ca="true">+IF(OFFSET('Sanitation Data'!$E$31,0,10*ROW('Sanitation Data'!E98))="","",OFFSET('Sanitation Data'!$E$31,0,10*ROW('Sanitation Data'!E98)))</f>
        <v/>
      </c>
      <c r="CT104" s="262" t="str">
        <f ca="true">+IF(OFFSET('Sanitation Data'!$E$32,0,10*ROW('Sanitation Data'!E98))="","",OFFSET('Sanitation Data'!$E$32,0,10*ROW('Sanitation Data'!E98)))</f>
        <v/>
      </c>
      <c r="CU104" s="262" t="str">
        <f ca="true">+IF(OFFSET('Sanitation Data'!$F$28,0,10*ROW('Sanitation Data'!F98))="","",OFFSET('Sanitation Data'!$F$28,0,10*ROW('Sanitation Data'!F98)))</f>
        <v/>
      </c>
      <c r="CV104" s="262" t="str">
        <f ca="true">+IF(OFFSET('Sanitation Data'!$F$29,0,10*ROW('Sanitation Data'!F98))="","",OFFSET('Sanitation Data'!$F$29,0,10*ROW('Sanitation Data'!F98)))</f>
        <v/>
      </c>
      <c r="CW104" s="262" t="str">
        <f ca="true">+IF(OFFSET('Sanitation Data'!$F$30,0,10*ROW('Sanitation Data'!F98))="","",OFFSET('Sanitation Data'!$F$30,0,10*ROW('Sanitation Data'!F98)))</f>
        <v/>
      </c>
      <c r="CX104" s="262" t="str">
        <f ca="true">+IF(OFFSET('Sanitation Data'!$F$31,0,10*ROW('Sanitation Data'!F98))="","",OFFSET('Sanitation Data'!$F$31,0,10*ROW('Sanitation Data'!F98)))</f>
        <v/>
      </c>
      <c r="CY104" s="262" t="str">
        <f ca="true">+IF(OFFSET('Sanitation Data'!$F$32,0,10*ROW('Sanitation Data'!F98))="","",OFFSET('Sanitation Data'!$F$32,0,10*ROW('Sanitation Data'!F98)))</f>
        <v/>
      </c>
      <c r="CZ104" s="262" t="str">
        <f ca="true">+IF(OFFSET('Sanitation Data'!$G$28,0,10*ROW('Sanitation Data'!G98))="","",OFFSET('Sanitation Data'!$G$28,0,10*ROW('Sanitation Data'!G98)))</f>
        <v/>
      </c>
      <c r="DA104" s="262" t="str">
        <f ca="true">+IF(OFFSET('Sanitation Data'!$G$29,0,10*ROW('Sanitation Data'!G98))="","",OFFSET('Sanitation Data'!$G$29,0,10*ROW('Sanitation Data'!G98)))</f>
        <v/>
      </c>
      <c r="DB104" s="262" t="str">
        <f ca="true">+IF(OFFSET('Sanitation Data'!$G$30,0,10*ROW('Sanitation Data'!G98))="","",OFFSET('Sanitation Data'!$G$30,0,10*ROW('Sanitation Data'!G98)))</f>
        <v/>
      </c>
      <c r="DC104" s="262" t="str">
        <f ca="true">+IF(OFFSET('Sanitation Data'!$G$31,0,10*ROW('Sanitation Data'!G98))="","",OFFSET('Sanitation Data'!$G$31,0,10*ROW('Sanitation Data'!G98)))</f>
        <v/>
      </c>
      <c r="DD104" s="262" t="str">
        <f ca="true">+IF(OFFSET('Sanitation Data'!$G$32,0,10*ROW('Sanitation Data'!G98))="","",OFFSET('Sanitation Data'!$G$32,0,10*ROW('Sanitation Data'!G98)))</f>
        <v/>
      </c>
      <c r="DE104" s="262" t="str">
        <f ca="true">+IF(OFFSET('Sanitation Data'!$H$28,0,10*ROW('Sanitation Data'!H98))="","",OFFSET('Sanitation Data'!$H$28,0,10*ROW('Sanitation Data'!H98)))</f>
        <v/>
      </c>
      <c r="DF104" s="262" t="str">
        <f ca="true">+IF(OFFSET('Sanitation Data'!$H$29,0,10*ROW('Sanitation Data'!H98))="","",OFFSET('Sanitation Data'!$H$29,0,10*ROW('Sanitation Data'!H98)))</f>
        <v/>
      </c>
      <c r="DG104" s="262" t="str">
        <f ca="true">+IF(OFFSET('Sanitation Data'!$H$30,0,10*ROW('Sanitation Data'!H98))="","",OFFSET('Sanitation Data'!$H$30,0,10*ROW('Sanitation Data'!H98)))</f>
        <v/>
      </c>
      <c r="DH104" s="262" t="str">
        <f ca="true">+IF(OFFSET('Sanitation Data'!$H$31,0,10*ROW('Sanitation Data'!H98))="","",OFFSET('Sanitation Data'!$H$31,0,10*ROW('Sanitation Data'!H98)))</f>
        <v/>
      </c>
      <c r="DI104" s="262" t="str">
        <f ca="true">+IF(OFFSET('Sanitation Data'!$H$32,0,10*ROW('Sanitation Data'!H98))="","",OFFSET('Sanitation Data'!$H$32,0,10*ROW('Sanitation Data'!H98)))</f>
        <v/>
      </c>
      <c r="DJ104" s="262" t="str">
        <f ca="true">+IF(OFFSET('Sanitation Data'!$I$28,0,10*ROW('Sanitation Data'!I98))="","",OFFSET('Sanitation Data'!$I$28,0,10*ROW('Sanitation Data'!I98)))</f>
        <v/>
      </c>
      <c r="DK104" s="262" t="str">
        <f ca="true">+IF(OFFSET('Sanitation Data'!$I$29,0,10*ROW('Sanitation Data'!I98))="","",OFFSET('Sanitation Data'!$I$29,0,10*ROW('Sanitation Data'!I98)))</f>
        <v/>
      </c>
      <c r="DL104" s="262" t="str">
        <f ca="true">+IF(OFFSET('Sanitation Data'!$I$30,0,10*ROW('Sanitation Data'!I98))="","",OFFSET('Sanitation Data'!$I$30,0,10*ROW('Sanitation Data'!I98)))</f>
        <v/>
      </c>
      <c r="DM104" s="262" t="str">
        <f ca="true">+IF(OFFSET('Sanitation Data'!$I$31,0,10*ROW('Sanitation Data'!I98))="","",OFFSET('Sanitation Data'!$I$31,0,10*ROW('Sanitation Data'!I98)))</f>
        <v/>
      </c>
      <c r="DN104" s="262" t="str">
        <f ca="true">+IF(OFFSET('Sanitation Data'!$I$32,0,10*ROW('Sanitation Data'!I98))="","",OFFSET('Sanitation Data'!$I$32,0,10*ROW('Sanitation Data'!I98)))</f>
        <v/>
      </c>
      <c r="DO104" s="262" t="str">
        <f ca="true">+IF(OFFSET('Hygiene Data'!$D$11,0,10*ROW('Hygiene Data'!D98))="","",OFFSET('Hygiene Data'!$D$11,0,10*ROW('Hygiene Data'!D98)))</f>
        <v/>
      </c>
      <c r="DP104" s="262" t="str">
        <f ca="true">+IF(OFFSET('Hygiene Data'!$D$12,0,10*ROW('Hygiene Data'!D98))="","",OFFSET('Hygiene Data'!$D$12,0,10*ROW('Hygiene Data'!D98)))</f>
        <v/>
      </c>
      <c r="DQ104" s="262" t="str">
        <f ca="true">+IF(OFFSET('Hygiene Data'!$D$13,0,10*ROW('Hygiene Data'!D98))="","",OFFSET('Hygiene Data'!$D$13,0,10*ROW('Hygiene Data'!D98)))</f>
        <v/>
      </c>
      <c r="DR104" s="262" t="str">
        <f ca="true">+IF(OFFSET('Hygiene Data'!$E$11,0,10*ROW('Hygiene Data'!E98))="","",OFFSET('Hygiene Data'!$E$11,0,10*ROW('Hygiene Data'!E98)))</f>
        <v/>
      </c>
      <c r="DS104" s="262" t="str">
        <f ca="true">+IF(OFFSET('Hygiene Data'!$E$12,0,10*ROW('Hygiene Data'!E98))="","",OFFSET('Hygiene Data'!$E$12,0,10*ROW('Hygiene Data'!E98)))</f>
        <v/>
      </c>
      <c r="DT104" s="262" t="str">
        <f ca="true">+IF(OFFSET('Hygiene Data'!$E$13,0,10*ROW('Hygiene Data'!E98))="","",OFFSET('Hygiene Data'!$E$13,0,10*ROW('Hygiene Data'!E98)))</f>
        <v/>
      </c>
      <c r="DU104" s="262" t="str">
        <f ca="true">+IF(OFFSET('Hygiene Data'!$F$11,0,10*ROW('Hygiene Data'!F98))="","",OFFSET('Hygiene Data'!$F$11,0,10*ROW('Hygiene Data'!F98)))</f>
        <v/>
      </c>
      <c r="DV104" s="262" t="str">
        <f ca="true">+IF(OFFSET('Hygiene Data'!$F$12,0,10*ROW('Hygiene Data'!F98))="","",OFFSET('Hygiene Data'!$F$12,0,10*ROW('Hygiene Data'!F98)))</f>
        <v/>
      </c>
      <c r="DW104" s="262" t="str">
        <f ca="true">+IF(OFFSET('Hygiene Data'!$F$13,0,10*ROW('Hygiene Data'!F98))="","",OFFSET('Hygiene Data'!$F$13,0,10*ROW('Hygiene Data'!F98)))</f>
        <v/>
      </c>
      <c r="DX104" s="262" t="str">
        <f ca="true">+IF(OFFSET('Hygiene Data'!$G$11,0,10*ROW('Hygiene Data'!G98))="","",OFFSET('Hygiene Data'!$G$11,0,10*ROW('Hygiene Data'!G98)))</f>
        <v/>
      </c>
      <c r="DY104" s="262" t="str">
        <f ca="true">+IF(OFFSET('Hygiene Data'!$G$12,0,10*ROW('Hygiene Data'!G98))="","",OFFSET('Hygiene Data'!$G$12,0,10*ROW('Hygiene Data'!G98)))</f>
        <v/>
      </c>
      <c r="DZ104" s="262" t="str">
        <f ca="true">+IF(OFFSET('Hygiene Data'!$G$13,0,10*ROW('Hygiene Data'!G98))="","",OFFSET('Hygiene Data'!$G$13,0,10*ROW('Hygiene Data'!G98)))</f>
        <v/>
      </c>
      <c r="EA104" s="262" t="str">
        <f ca="true">+IF(OFFSET('Hygiene Data'!$H$11,0,10*ROW('Hygiene Data'!H98))="","",OFFSET('Hygiene Data'!$H$11,0,10*ROW('Hygiene Data'!H98)))</f>
        <v/>
      </c>
      <c r="EB104" s="262" t="str">
        <f ca="true">+IF(OFFSET('Hygiene Data'!$H$12,0,10*ROW('Hygiene Data'!H98))="","",OFFSET('Hygiene Data'!$H$12,0,10*ROW('Hygiene Data'!H98)))</f>
        <v/>
      </c>
      <c r="EC104" s="262" t="str">
        <f ca="true">+IF(OFFSET('Hygiene Data'!$H$13,0,10*ROW('Hygiene Data'!H98))="","",OFFSET('Hygiene Data'!$H$13,0,10*ROW('Hygiene Data'!H98)))</f>
        <v/>
      </c>
      <c r="ED104" s="262" t="str">
        <f ca="true">+IF(OFFSET('Hygiene Data'!$I$11,0,10*ROW('Hygiene Data'!I98))="","",OFFSET('Hygiene Data'!$I$11,0,10*ROW('Hygiene Data'!I98)))</f>
        <v/>
      </c>
      <c r="EE104" s="262" t="str">
        <f ca="true">+IF(OFFSET('Hygiene Data'!$I$12,0,10*ROW('Hygiene Data'!I98))="","",OFFSET('Hygiene Data'!$I$12,0,10*ROW('Hygiene Data'!I98)))</f>
        <v/>
      </c>
      <c r="EF104" s="262"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8"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2"/>
      <c r="BS105" s="262" t="str">
        <f ca="true">+IF(OFFSET('Water Data'!$D$27,0,10*ROW('Water Data'!D99))="","",OFFSET('Water Data'!$D$27,0,10*ROW('Water Data'!D99)))</f>
        <v/>
      </c>
      <c r="BT105" s="262" t="str">
        <f ca="true">+IF(OFFSET('Water Data'!$D$28,0,10*ROW('Water Data'!D99))="","",OFFSET('Water Data'!$D$28,0,10*ROW('Water Data'!D99)))</f>
        <v/>
      </c>
      <c r="BU105" s="262" t="str">
        <f ca="true">+IF(OFFSET('Water Data'!$D$29,0,10*ROW('Water Data'!D99))="","",OFFSET('Water Data'!$D$29,0,10*ROW('Water Data'!D99)))</f>
        <v/>
      </c>
      <c r="BV105" s="262" t="str">
        <f ca="true">+IF(OFFSET('Water Data'!$E$27,0,10*ROW('Water Data'!E99))="","",OFFSET('Water Data'!$E$27,0,10*ROW('Water Data'!E99)))</f>
        <v/>
      </c>
      <c r="BW105" s="262" t="str">
        <f ca="true">+IF(OFFSET('Water Data'!$E$28,0,10*ROW('Water Data'!E99))="","",OFFSET('Water Data'!$E$28,0,10*ROW('Water Data'!E99)))</f>
        <v/>
      </c>
      <c r="BX105" s="262" t="str">
        <f ca="true">+IF(OFFSET('Water Data'!$E$29,0,10*ROW('Water Data'!E99))="","",OFFSET('Water Data'!$E$29,0,10*ROW('Water Data'!E99)))</f>
        <v/>
      </c>
      <c r="BY105" s="262" t="str">
        <f ca="true">+IF(OFFSET('Water Data'!$F$27,0,10*ROW('Water Data'!F99))="","",OFFSET('Water Data'!$F$27,0,10*ROW('Water Data'!F99)))</f>
        <v/>
      </c>
      <c r="BZ105" s="262" t="str">
        <f ca="true">+IF(OFFSET('Water Data'!$F$28,0,10*ROW('Water Data'!F99))="","",OFFSET('Water Data'!$F$28,0,10*ROW('Water Data'!F99)))</f>
        <v/>
      </c>
      <c r="CA105" s="262" t="str">
        <f ca="true">+IF(OFFSET('Water Data'!$F$29,0,10*ROW('Water Data'!F99))="","",OFFSET('Water Data'!$F$29,0,10*ROW('Water Data'!F99)))</f>
        <v/>
      </c>
      <c r="CB105" s="262" t="str">
        <f ca="true">+IF(OFFSET('Water Data'!$G$27,0,10*ROW('Water Data'!G99))="","",OFFSET('Water Data'!$G$27,0,10*ROW('Water Data'!G99)))</f>
        <v/>
      </c>
      <c r="CC105" s="262" t="str">
        <f ca="true">+IF(OFFSET('Water Data'!$G$28,0,10*ROW('Water Data'!G99))="","",OFFSET('Water Data'!$G$28,0,10*ROW('Water Data'!G99)))</f>
        <v/>
      </c>
      <c r="CD105" s="262" t="str">
        <f ca="true">+IF(OFFSET('Water Data'!$G$29,0,10*ROW('Water Data'!G99))="","",OFFSET('Water Data'!$G$29,0,10*ROW('Water Data'!G99)))</f>
        <v/>
      </c>
      <c r="CE105" s="262" t="str">
        <f ca="true">+IF(OFFSET('Water Data'!$H$27,0,10*ROW('Water Data'!H99))="","",OFFSET('Water Data'!$H$27,0,10*ROW('Water Data'!H99)))</f>
        <v/>
      </c>
      <c r="CF105" s="262" t="str">
        <f ca="true">+IF(OFFSET('Water Data'!$H$28,0,10*ROW('Water Data'!H99))="","",OFFSET('Water Data'!$H$28,0,10*ROW('Water Data'!H99)))</f>
        <v/>
      </c>
      <c r="CG105" s="262" t="str">
        <f ca="true">+IF(OFFSET('Water Data'!$H$29,0,10*ROW('Water Data'!H99))="","",OFFSET('Water Data'!$H$29,0,10*ROW('Water Data'!H99)))</f>
        <v/>
      </c>
      <c r="CH105" s="262" t="str">
        <f ca="true">+IF(OFFSET('Water Data'!$I$27,0,10*ROW('Water Data'!I99))="","",OFFSET('Water Data'!$I$27,0,10*ROW('Water Data'!I99)))</f>
        <v/>
      </c>
      <c r="CI105" s="262" t="str">
        <f ca="true">+IF(OFFSET('Water Data'!$I$28,0,10*ROW('Water Data'!I99))="","",OFFSET('Water Data'!$I$28,0,10*ROW('Water Data'!I99)))</f>
        <v/>
      </c>
      <c r="CJ105" s="262" t="str">
        <f ca="true">+IF(OFFSET('Water Data'!$I$29,0,10*ROW('Water Data'!I99))="","",OFFSET('Water Data'!$I$29,0,10*ROW('Water Data'!I99)))</f>
        <v/>
      </c>
      <c r="CK105" s="262" t="str">
        <f ca="true">+IF(OFFSET('Sanitation Data'!$D$28,0,10*ROW('Sanitation Data'!D99))="","",OFFSET('Sanitation Data'!$D$28,0,10*ROW('Sanitation Data'!D99)))</f>
        <v/>
      </c>
      <c r="CL105" s="262" t="str">
        <f ca="true">+IF(OFFSET('Sanitation Data'!$D$29,0,10*ROW('Sanitation Data'!D99))="","",OFFSET('Sanitation Data'!$D$29,0,10*ROW('Sanitation Data'!D99)))</f>
        <v/>
      </c>
      <c r="CM105" s="262" t="str">
        <f ca="true">+IF(OFFSET('Sanitation Data'!$D$30,0,10*ROW('Sanitation Data'!D99))="","",OFFSET('Sanitation Data'!$D$30,0,10*ROW('Sanitation Data'!D99)))</f>
        <v/>
      </c>
      <c r="CN105" s="262" t="str">
        <f ca="true">+IF(OFFSET('Sanitation Data'!$D$31,0,10*ROW('Sanitation Data'!D99))="","",OFFSET('Sanitation Data'!$D$31,0,10*ROW('Sanitation Data'!D99)))</f>
        <v/>
      </c>
      <c r="CO105" s="262" t="str">
        <f ca="true">+IF(OFFSET('Sanitation Data'!$D$32,0,10*ROW('Sanitation Data'!D99))="","",OFFSET('Sanitation Data'!$D$32,0,10*ROW('Sanitation Data'!D99)))</f>
        <v/>
      </c>
      <c r="CP105" s="262" t="str">
        <f ca="true">+IF(OFFSET('Sanitation Data'!$E$28,0,10*ROW('Sanitation Data'!E99))="","",OFFSET('Sanitation Data'!$E$28,0,10*ROW('Sanitation Data'!E99)))</f>
        <v/>
      </c>
      <c r="CQ105" s="262" t="str">
        <f ca="true">+IF(OFFSET('Sanitation Data'!$E$29,0,10*ROW('Sanitation Data'!E99))="","",OFFSET('Sanitation Data'!$E$29,0,10*ROW('Sanitation Data'!E99)))</f>
        <v/>
      </c>
      <c r="CR105" s="262" t="str">
        <f ca="true">+IF(OFFSET('Sanitation Data'!$E$30,0,10*ROW('Sanitation Data'!E99))="","",OFFSET('Sanitation Data'!$E$30,0,10*ROW('Sanitation Data'!E99)))</f>
        <v/>
      </c>
      <c r="CS105" s="262" t="str">
        <f ca="true">+IF(OFFSET('Sanitation Data'!$E$31,0,10*ROW('Sanitation Data'!E99))="","",OFFSET('Sanitation Data'!$E$31,0,10*ROW('Sanitation Data'!E99)))</f>
        <v/>
      </c>
      <c r="CT105" s="262" t="str">
        <f ca="true">+IF(OFFSET('Sanitation Data'!$E$32,0,10*ROW('Sanitation Data'!E99))="","",OFFSET('Sanitation Data'!$E$32,0,10*ROW('Sanitation Data'!E99)))</f>
        <v/>
      </c>
      <c r="CU105" s="262" t="str">
        <f ca="true">+IF(OFFSET('Sanitation Data'!$F$28,0,10*ROW('Sanitation Data'!F99))="","",OFFSET('Sanitation Data'!$F$28,0,10*ROW('Sanitation Data'!F99)))</f>
        <v/>
      </c>
      <c r="CV105" s="262" t="str">
        <f ca="true">+IF(OFFSET('Sanitation Data'!$F$29,0,10*ROW('Sanitation Data'!F99))="","",OFFSET('Sanitation Data'!$F$29,0,10*ROW('Sanitation Data'!F99)))</f>
        <v/>
      </c>
      <c r="CW105" s="262" t="str">
        <f ca="true">+IF(OFFSET('Sanitation Data'!$F$30,0,10*ROW('Sanitation Data'!F99))="","",OFFSET('Sanitation Data'!$F$30,0,10*ROW('Sanitation Data'!F99)))</f>
        <v/>
      </c>
      <c r="CX105" s="262" t="str">
        <f ca="true">+IF(OFFSET('Sanitation Data'!$F$31,0,10*ROW('Sanitation Data'!F99))="","",OFFSET('Sanitation Data'!$F$31,0,10*ROW('Sanitation Data'!F99)))</f>
        <v/>
      </c>
      <c r="CY105" s="262" t="str">
        <f ca="true">+IF(OFFSET('Sanitation Data'!$F$32,0,10*ROW('Sanitation Data'!F99))="","",OFFSET('Sanitation Data'!$F$32,0,10*ROW('Sanitation Data'!F99)))</f>
        <v/>
      </c>
      <c r="CZ105" s="262" t="str">
        <f ca="true">+IF(OFFSET('Sanitation Data'!$G$28,0,10*ROW('Sanitation Data'!G99))="","",OFFSET('Sanitation Data'!$G$28,0,10*ROW('Sanitation Data'!G99)))</f>
        <v/>
      </c>
      <c r="DA105" s="262" t="str">
        <f ca="true">+IF(OFFSET('Sanitation Data'!$G$29,0,10*ROW('Sanitation Data'!G99))="","",OFFSET('Sanitation Data'!$G$29,0,10*ROW('Sanitation Data'!G99)))</f>
        <v/>
      </c>
      <c r="DB105" s="262" t="str">
        <f ca="true">+IF(OFFSET('Sanitation Data'!$G$30,0,10*ROW('Sanitation Data'!G99))="","",OFFSET('Sanitation Data'!$G$30,0,10*ROW('Sanitation Data'!G99)))</f>
        <v/>
      </c>
      <c r="DC105" s="262" t="str">
        <f ca="true">+IF(OFFSET('Sanitation Data'!$G$31,0,10*ROW('Sanitation Data'!G99))="","",OFFSET('Sanitation Data'!$G$31,0,10*ROW('Sanitation Data'!G99)))</f>
        <v/>
      </c>
      <c r="DD105" s="262" t="str">
        <f ca="true">+IF(OFFSET('Sanitation Data'!$G$32,0,10*ROW('Sanitation Data'!G99))="","",OFFSET('Sanitation Data'!$G$32,0,10*ROW('Sanitation Data'!G99)))</f>
        <v/>
      </c>
      <c r="DE105" s="262" t="str">
        <f ca="true">+IF(OFFSET('Sanitation Data'!$H$28,0,10*ROW('Sanitation Data'!H99))="","",OFFSET('Sanitation Data'!$H$28,0,10*ROW('Sanitation Data'!H99)))</f>
        <v/>
      </c>
      <c r="DF105" s="262" t="str">
        <f ca="true">+IF(OFFSET('Sanitation Data'!$H$29,0,10*ROW('Sanitation Data'!H99))="","",OFFSET('Sanitation Data'!$H$29,0,10*ROW('Sanitation Data'!H99)))</f>
        <v/>
      </c>
      <c r="DG105" s="262" t="str">
        <f ca="true">+IF(OFFSET('Sanitation Data'!$H$30,0,10*ROW('Sanitation Data'!H99))="","",OFFSET('Sanitation Data'!$H$30,0,10*ROW('Sanitation Data'!H99)))</f>
        <v/>
      </c>
      <c r="DH105" s="262" t="str">
        <f ca="true">+IF(OFFSET('Sanitation Data'!$H$31,0,10*ROW('Sanitation Data'!H99))="","",OFFSET('Sanitation Data'!$H$31,0,10*ROW('Sanitation Data'!H99)))</f>
        <v/>
      </c>
      <c r="DI105" s="262" t="str">
        <f ca="true">+IF(OFFSET('Sanitation Data'!$H$32,0,10*ROW('Sanitation Data'!H99))="","",OFFSET('Sanitation Data'!$H$32,0,10*ROW('Sanitation Data'!H99)))</f>
        <v/>
      </c>
      <c r="DJ105" s="262" t="str">
        <f ca="true">+IF(OFFSET('Sanitation Data'!$I$28,0,10*ROW('Sanitation Data'!I99))="","",OFFSET('Sanitation Data'!$I$28,0,10*ROW('Sanitation Data'!I99)))</f>
        <v/>
      </c>
      <c r="DK105" s="262" t="str">
        <f ca="true">+IF(OFFSET('Sanitation Data'!$I$29,0,10*ROW('Sanitation Data'!I99))="","",OFFSET('Sanitation Data'!$I$29,0,10*ROW('Sanitation Data'!I99)))</f>
        <v/>
      </c>
      <c r="DL105" s="262" t="str">
        <f ca="true">+IF(OFFSET('Sanitation Data'!$I$30,0,10*ROW('Sanitation Data'!I99))="","",OFFSET('Sanitation Data'!$I$30,0,10*ROW('Sanitation Data'!I99)))</f>
        <v/>
      </c>
      <c r="DM105" s="262" t="str">
        <f ca="true">+IF(OFFSET('Sanitation Data'!$I$31,0,10*ROW('Sanitation Data'!I99))="","",OFFSET('Sanitation Data'!$I$31,0,10*ROW('Sanitation Data'!I99)))</f>
        <v/>
      </c>
      <c r="DN105" s="262" t="str">
        <f ca="true">+IF(OFFSET('Sanitation Data'!$I$32,0,10*ROW('Sanitation Data'!I99))="","",OFFSET('Sanitation Data'!$I$32,0,10*ROW('Sanitation Data'!I99)))</f>
        <v/>
      </c>
      <c r="DO105" s="262" t="str">
        <f ca="true">+IF(OFFSET('Hygiene Data'!$D$11,0,10*ROW('Hygiene Data'!D99))="","",OFFSET('Hygiene Data'!$D$11,0,10*ROW('Hygiene Data'!D99)))</f>
        <v/>
      </c>
      <c r="DP105" s="262" t="str">
        <f ca="true">+IF(OFFSET('Hygiene Data'!$D$12,0,10*ROW('Hygiene Data'!D99))="","",OFFSET('Hygiene Data'!$D$12,0,10*ROW('Hygiene Data'!D99)))</f>
        <v/>
      </c>
      <c r="DQ105" s="262" t="str">
        <f ca="true">+IF(OFFSET('Hygiene Data'!$D$13,0,10*ROW('Hygiene Data'!D99))="","",OFFSET('Hygiene Data'!$D$13,0,10*ROW('Hygiene Data'!D99)))</f>
        <v/>
      </c>
      <c r="DR105" s="262" t="str">
        <f ca="true">+IF(OFFSET('Hygiene Data'!$E$11,0,10*ROW('Hygiene Data'!E99))="","",OFFSET('Hygiene Data'!$E$11,0,10*ROW('Hygiene Data'!E99)))</f>
        <v/>
      </c>
      <c r="DS105" s="262" t="str">
        <f ca="true">+IF(OFFSET('Hygiene Data'!$E$12,0,10*ROW('Hygiene Data'!E99))="","",OFFSET('Hygiene Data'!$E$12,0,10*ROW('Hygiene Data'!E99)))</f>
        <v/>
      </c>
      <c r="DT105" s="262" t="str">
        <f ca="true">+IF(OFFSET('Hygiene Data'!$E$13,0,10*ROW('Hygiene Data'!E99))="","",OFFSET('Hygiene Data'!$E$13,0,10*ROW('Hygiene Data'!E99)))</f>
        <v/>
      </c>
      <c r="DU105" s="262" t="str">
        <f ca="true">+IF(OFFSET('Hygiene Data'!$F$11,0,10*ROW('Hygiene Data'!F99))="","",OFFSET('Hygiene Data'!$F$11,0,10*ROW('Hygiene Data'!F99)))</f>
        <v/>
      </c>
      <c r="DV105" s="262" t="str">
        <f ca="true">+IF(OFFSET('Hygiene Data'!$F$12,0,10*ROW('Hygiene Data'!F99))="","",OFFSET('Hygiene Data'!$F$12,0,10*ROW('Hygiene Data'!F99)))</f>
        <v/>
      </c>
      <c r="DW105" s="262" t="str">
        <f ca="true">+IF(OFFSET('Hygiene Data'!$F$13,0,10*ROW('Hygiene Data'!F99))="","",OFFSET('Hygiene Data'!$F$13,0,10*ROW('Hygiene Data'!F99)))</f>
        <v/>
      </c>
      <c r="DX105" s="262" t="str">
        <f ca="true">+IF(OFFSET('Hygiene Data'!$G$11,0,10*ROW('Hygiene Data'!G99))="","",OFFSET('Hygiene Data'!$G$11,0,10*ROW('Hygiene Data'!G99)))</f>
        <v/>
      </c>
      <c r="DY105" s="262" t="str">
        <f ca="true">+IF(OFFSET('Hygiene Data'!$G$12,0,10*ROW('Hygiene Data'!G99))="","",OFFSET('Hygiene Data'!$G$12,0,10*ROW('Hygiene Data'!G99)))</f>
        <v/>
      </c>
      <c r="DZ105" s="262" t="str">
        <f ca="true">+IF(OFFSET('Hygiene Data'!$G$13,0,10*ROW('Hygiene Data'!G99))="","",OFFSET('Hygiene Data'!$G$13,0,10*ROW('Hygiene Data'!G99)))</f>
        <v/>
      </c>
      <c r="EA105" s="262" t="str">
        <f ca="true">+IF(OFFSET('Hygiene Data'!$H$11,0,10*ROW('Hygiene Data'!H99))="","",OFFSET('Hygiene Data'!$H$11,0,10*ROW('Hygiene Data'!H99)))</f>
        <v/>
      </c>
      <c r="EB105" s="262" t="str">
        <f ca="true">+IF(OFFSET('Hygiene Data'!$H$12,0,10*ROW('Hygiene Data'!H99))="","",OFFSET('Hygiene Data'!$H$12,0,10*ROW('Hygiene Data'!H99)))</f>
        <v/>
      </c>
      <c r="EC105" s="262" t="str">
        <f ca="true">+IF(OFFSET('Hygiene Data'!$H$13,0,10*ROW('Hygiene Data'!H99))="","",OFFSET('Hygiene Data'!$H$13,0,10*ROW('Hygiene Data'!H99)))</f>
        <v/>
      </c>
      <c r="ED105" s="262" t="str">
        <f ca="true">+IF(OFFSET('Hygiene Data'!$I$11,0,10*ROW('Hygiene Data'!I99))="","",OFFSET('Hygiene Data'!$I$11,0,10*ROW('Hygiene Data'!I99)))</f>
        <v/>
      </c>
      <c r="EE105" s="262" t="str">
        <f ca="true">+IF(OFFSET('Hygiene Data'!$I$12,0,10*ROW('Hygiene Data'!I99))="","",OFFSET('Hygiene Data'!$I$12,0,10*ROW('Hygiene Data'!I99)))</f>
        <v/>
      </c>
      <c r="EF105" s="262"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8"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2"/>
      <c r="BS106" s="262" t="str">
        <f ca="true">+IF(OFFSET('Water Data'!$D$27,0,10*ROW('Water Data'!D100))="","",OFFSET('Water Data'!$D$27,0,10*ROW('Water Data'!D100)))</f>
        <v/>
      </c>
      <c r="BT106" s="262" t="str">
        <f ca="true">+IF(OFFSET('Water Data'!$D$28,0,10*ROW('Water Data'!D100))="","",OFFSET('Water Data'!$D$28,0,10*ROW('Water Data'!D100)))</f>
        <v/>
      </c>
      <c r="BU106" s="262" t="str">
        <f ca="true">+IF(OFFSET('Water Data'!$D$29,0,10*ROW('Water Data'!D100))="","",OFFSET('Water Data'!$D$29,0,10*ROW('Water Data'!D100)))</f>
        <v/>
      </c>
      <c r="BV106" s="262" t="str">
        <f ca="true">+IF(OFFSET('Water Data'!$E$27,0,10*ROW('Water Data'!E100))="","",OFFSET('Water Data'!$E$27,0,10*ROW('Water Data'!E100)))</f>
        <v/>
      </c>
      <c r="BW106" s="262" t="str">
        <f ca="true">+IF(OFFSET('Water Data'!$E$28,0,10*ROW('Water Data'!E100))="","",OFFSET('Water Data'!$E$28,0,10*ROW('Water Data'!E100)))</f>
        <v/>
      </c>
      <c r="BX106" s="262" t="str">
        <f ca="true">+IF(OFFSET('Water Data'!$E$29,0,10*ROW('Water Data'!E100))="","",OFFSET('Water Data'!$E$29,0,10*ROW('Water Data'!E100)))</f>
        <v/>
      </c>
      <c r="BY106" s="262" t="str">
        <f ca="true">+IF(OFFSET('Water Data'!$F$27,0,10*ROW('Water Data'!F100))="","",OFFSET('Water Data'!$F$27,0,10*ROW('Water Data'!F100)))</f>
        <v/>
      </c>
      <c r="BZ106" s="262" t="str">
        <f ca="true">+IF(OFFSET('Water Data'!$F$28,0,10*ROW('Water Data'!F100))="","",OFFSET('Water Data'!$F$28,0,10*ROW('Water Data'!F100)))</f>
        <v/>
      </c>
      <c r="CA106" s="262" t="str">
        <f ca="true">+IF(OFFSET('Water Data'!$F$29,0,10*ROW('Water Data'!F100))="","",OFFSET('Water Data'!$F$29,0,10*ROW('Water Data'!F100)))</f>
        <v/>
      </c>
      <c r="CB106" s="262" t="str">
        <f ca="true">+IF(OFFSET('Water Data'!$G$27,0,10*ROW('Water Data'!G100))="","",OFFSET('Water Data'!$G$27,0,10*ROW('Water Data'!G100)))</f>
        <v/>
      </c>
      <c r="CC106" s="262" t="str">
        <f ca="true">+IF(OFFSET('Water Data'!$G$28,0,10*ROW('Water Data'!G100))="","",OFFSET('Water Data'!$G$28,0,10*ROW('Water Data'!G100)))</f>
        <v/>
      </c>
      <c r="CD106" s="262" t="str">
        <f ca="true">+IF(OFFSET('Water Data'!$G$29,0,10*ROW('Water Data'!G100))="","",OFFSET('Water Data'!$G$29,0,10*ROW('Water Data'!G100)))</f>
        <v/>
      </c>
      <c r="CE106" s="262" t="str">
        <f ca="true">+IF(OFFSET('Water Data'!$H$27,0,10*ROW('Water Data'!H100))="","",OFFSET('Water Data'!$H$27,0,10*ROW('Water Data'!H100)))</f>
        <v/>
      </c>
      <c r="CF106" s="262" t="str">
        <f ca="true">+IF(OFFSET('Water Data'!$H$28,0,10*ROW('Water Data'!H100))="","",OFFSET('Water Data'!$H$28,0,10*ROW('Water Data'!H100)))</f>
        <v/>
      </c>
      <c r="CG106" s="262" t="str">
        <f ca="true">+IF(OFFSET('Water Data'!$H$29,0,10*ROW('Water Data'!H100))="","",OFFSET('Water Data'!$H$29,0,10*ROW('Water Data'!H100)))</f>
        <v/>
      </c>
      <c r="CH106" s="262" t="str">
        <f ca="true">+IF(OFFSET('Water Data'!$I$27,0,10*ROW('Water Data'!I100))="","",OFFSET('Water Data'!$I$27,0,10*ROW('Water Data'!I100)))</f>
        <v/>
      </c>
      <c r="CI106" s="262" t="str">
        <f ca="true">+IF(OFFSET('Water Data'!$I$28,0,10*ROW('Water Data'!I100))="","",OFFSET('Water Data'!$I$28,0,10*ROW('Water Data'!I100)))</f>
        <v/>
      </c>
      <c r="CJ106" s="262" t="str">
        <f ca="true">+IF(OFFSET('Water Data'!$I$29,0,10*ROW('Water Data'!I100))="","",OFFSET('Water Data'!$I$29,0,10*ROW('Water Data'!I100)))</f>
        <v/>
      </c>
      <c r="CK106" s="262" t="str">
        <f ca="true">+IF(OFFSET('Sanitation Data'!$D$28,0,10*ROW('Sanitation Data'!D100))="","",OFFSET('Sanitation Data'!$D$28,0,10*ROW('Sanitation Data'!D100)))</f>
        <v/>
      </c>
      <c r="CL106" s="262" t="str">
        <f ca="true">+IF(OFFSET('Sanitation Data'!$D$29,0,10*ROW('Sanitation Data'!D100))="","",OFFSET('Sanitation Data'!$D$29,0,10*ROW('Sanitation Data'!D100)))</f>
        <v/>
      </c>
      <c r="CM106" s="262" t="str">
        <f ca="true">+IF(OFFSET('Sanitation Data'!$D$30,0,10*ROW('Sanitation Data'!D100))="","",OFFSET('Sanitation Data'!$D$30,0,10*ROW('Sanitation Data'!D100)))</f>
        <v/>
      </c>
      <c r="CN106" s="262" t="str">
        <f ca="true">+IF(OFFSET('Sanitation Data'!$D$31,0,10*ROW('Sanitation Data'!D100))="","",OFFSET('Sanitation Data'!$D$31,0,10*ROW('Sanitation Data'!D100)))</f>
        <v/>
      </c>
      <c r="CO106" s="262" t="str">
        <f ca="true">+IF(OFFSET('Sanitation Data'!$D$32,0,10*ROW('Sanitation Data'!D100))="","",OFFSET('Sanitation Data'!$D$32,0,10*ROW('Sanitation Data'!D100)))</f>
        <v/>
      </c>
      <c r="CP106" s="262" t="str">
        <f ca="true">+IF(OFFSET('Sanitation Data'!$E$28,0,10*ROW('Sanitation Data'!E100))="","",OFFSET('Sanitation Data'!$E$28,0,10*ROW('Sanitation Data'!E100)))</f>
        <v/>
      </c>
      <c r="CQ106" s="262" t="str">
        <f ca="true">+IF(OFFSET('Sanitation Data'!$E$29,0,10*ROW('Sanitation Data'!E100))="","",OFFSET('Sanitation Data'!$E$29,0,10*ROW('Sanitation Data'!E100)))</f>
        <v/>
      </c>
      <c r="CR106" s="262" t="str">
        <f ca="true">+IF(OFFSET('Sanitation Data'!$E$30,0,10*ROW('Sanitation Data'!E100))="","",OFFSET('Sanitation Data'!$E$30,0,10*ROW('Sanitation Data'!E100)))</f>
        <v/>
      </c>
      <c r="CS106" s="262" t="str">
        <f ca="true">+IF(OFFSET('Sanitation Data'!$E$31,0,10*ROW('Sanitation Data'!E100))="","",OFFSET('Sanitation Data'!$E$31,0,10*ROW('Sanitation Data'!E100)))</f>
        <v/>
      </c>
      <c r="CT106" s="262" t="str">
        <f ca="true">+IF(OFFSET('Sanitation Data'!$E$32,0,10*ROW('Sanitation Data'!E100))="","",OFFSET('Sanitation Data'!$E$32,0,10*ROW('Sanitation Data'!E100)))</f>
        <v/>
      </c>
      <c r="CU106" s="262" t="str">
        <f ca="true">+IF(OFFSET('Sanitation Data'!$F$28,0,10*ROW('Sanitation Data'!F100))="","",OFFSET('Sanitation Data'!$F$28,0,10*ROW('Sanitation Data'!F100)))</f>
        <v/>
      </c>
      <c r="CV106" s="262" t="str">
        <f ca="true">+IF(OFFSET('Sanitation Data'!$F$29,0,10*ROW('Sanitation Data'!F100))="","",OFFSET('Sanitation Data'!$F$29,0,10*ROW('Sanitation Data'!F100)))</f>
        <v/>
      </c>
      <c r="CW106" s="262" t="str">
        <f ca="true">+IF(OFFSET('Sanitation Data'!$F$30,0,10*ROW('Sanitation Data'!F100))="","",OFFSET('Sanitation Data'!$F$30,0,10*ROW('Sanitation Data'!F100)))</f>
        <v/>
      </c>
      <c r="CX106" s="262" t="str">
        <f ca="true">+IF(OFFSET('Sanitation Data'!$F$31,0,10*ROW('Sanitation Data'!F100))="","",OFFSET('Sanitation Data'!$F$31,0,10*ROW('Sanitation Data'!F100)))</f>
        <v/>
      </c>
      <c r="CY106" s="262" t="str">
        <f ca="true">+IF(OFFSET('Sanitation Data'!$F$32,0,10*ROW('Sanitation Data'!F100))="","",OFFSET('Sanitation Data'!$F$32,0,10*ROW('Sanitation Data'!F100)))</f>
        <v/>
      </c>
      <c r="CZ106" s="262" t="str">
        <f ca="true">+IF(OFFSET('Sanitation Data'!$G$28,0,10*ROW('Sanitation Data'!G100))="","",OFFSET('Sanitation Data'!$G$28,0,10*ROW('Sanitation Data'!G100)))</f>
        <v/>
      </c>
      <c r="DA106" s="262" t="str">
        <f ca="true">+IF(OFFSET('Sanitation Data'!$G$29,0,10*ROW('Sanitation Data'!G100))="","",OFFSET('Sanitation Data'!$G$29,0,10*ROW('Sanitation Data'!G100)))</f>
        <v/>
      </c>
      <c r="DB106" s="262" t="str">
        <f ca="true">+IF(OFFSET('Sanitation Data'!$G$30,0,10*ROW('Sanitation Data'!G100))="","",OFFSET('Sanitation Data'!$G$30,0,10*ROW('Sanitation Data'!G100)))</f>
        <v/>
      </c>
      <c r="DC106" s="262" t="str">
        <f ca="true">+IF(OFFSET('Sanitation Data'!$G$31,0,10*ROW('Sanitation Data'!G100))="","",OFFSET('Sanitation Data'!$G$31,0,10*ROW('Sanitation Data'!G100)))</f>
        <v/>
      </c>
      <c r="DD106" s="262" t="str">
        <f ca="true">+IF(OFFSET('Sanitation Data'!$G$32,0,10*ROW('Sanitation Data'!G100))="","",OFFSET('Sanitation Data'!$G$32,0,10*ROW('Sanitation Data'!G100)))</f>
        <v/>
      </c>
      <c r="DE106" s="262" t="str">
        <f ca="true">+IF(OFFSET('Sanitation Data'!$H$28,0,10*ROW('Sanitation Data'!H100))="","",OFFSET('Sanitation Data'!$H$28,0,10*ROW('Sanitation Data'!H100)))</f>
        <v/>
      </c>
      <c r="DF106" s="262" t="str">
        <f ca="true">+IF(OFFSET('Sanitation Data'!$H$29,0,10*ROW('Sanitation Data'!H100))="","",OFFSET('Sanitation Data'!$H$29,0,10*ROW('Sanitation Data'!H100)))</f>
        <v/>
      </c>
      <c r="DG106" s="262" t="str">
        <f ca="true">+IF(OFFSET('Sanitation Data'!$H$30,0,10*ROW('Sanitation Data'!H100))="","",OFFSET('Sanitation Data'!$H$30,0,10*ROW('Sanitation Data'!H100)))</f>
        <v/>
      </c>
      <c r="DH106" s="262" t="str">
        <f ca="true">+IF(OFFSET('Sanitation Data'!$H$31,0,10*ROW('Sanitation Data'!H100))="","",OFFSET('Sanitation Data'!$H$31,0,10*ROW('Sanitation Data'!H100)))</f>
        <v/>
      </c>
      <c r="DI106" s="262" t="str">
        <f ca="true">+IF(OFFSET('Sanitation Data'!$H$32,0,10*ROW('Sanitation Data'!H100))="","",OFFSET('Sanitation Data'!$H$32,0,10*ROW('Sanitation Data'!H100)))</f>
        <v/>
      </c>
      <c r="DJ106" s="262" t="str">
        <f ca="true">+IF(OFFSET('Sanitation Data'!$I$28,0,10*ROW('Sanitation Data'!I100))="","",OFFSET('Sanitation Data'!$I$28,0,10*ROW('Sanitation Data'!I100)))</f>
        <v/>
      </c>
      <c r="DK106" s="262" t="str">
        <f ca="true">+IF(OFFSET('Sanitation Data'!$I$29,0,10*ROW('Sanitation Data'!I100))="","",OFFSET('Sanitation Data'!$I$29,0,10*ROW('Sanitation Data'!I100)))</f>
        <v/>
      </c>
      <c r="DL106" s="262" t="str">
        <f ca="true">+IF(OFFSET('Sanitation Data'!$I$30,0,10*ROW('Sanitation Data'!I100))="","",OFFSET('Sanitation Data'!$I$30,0,10*ROW('Sanitation Data'!I100)))</f>
        <v/>
      </c>
      <c r="DM106" s="262" t="str">
        <f ca="true">+IF(OFFSET('Sanitation Data'!$I$31,0,10*ROW('Sanitation Data'!I100))="","",OFFSET('Sanitation Data'!$I$31,0,10*ROW('Sanitation Data'!I100)))</f>
        <v/>
      </c>
      <c r="DN106" s="262" t="str">
        <f ca="true">+IF(OFFSET('Sanitation Data'!$I$32,0,10*ROW('Sanitation Data'!I100))="","",OFFSET('Sanitation Data'!$I$32,0,10*ROW('Sanitation Data'!I100)))</f>
        <v/>
      </c>
      <c r="DO106" s="262" t="str">
        <f ca="true">+IF(OFFSET('Hygiene Data'!$D$11,0,10*ROW('Hygiene Data'!D100))="","",OFFSET('Hygiene Data'!$D$11,0,10*ROW('Hygiene Data'!D100)))</f>
        <v/>
      </c>
      <c r="DP106" s="262" t="str">
        <f ca="true">+IF(OFFSET('Hygiene Data'!$D$12,0,10*ROW('Hygiene Data'!D100))="","",OFFSET('Hygiene Data'!$D$12,0,10*ROW('Hygiene Data'!D100)))</f>
        <v/>
      </c>
      <c r="DQ106" s="262" t="str">
        <f ca="true">+IF(OFFSET('Hygiene Data'!$D$13,0,10*ROW('Hygiene Data'!D100))="","",OFFSET('Hygiene Data'!$D$13,0,10*ROW('Hygiene Data'!D100)))</f>
        <v/>
      </c>
      <c r="DR106" s="262" t="str">
        <f ca="true">+IF(OFFSET('Hygiene Data'!$E$11,0,10*ROW('Hygiene Data'!E100))="","",OFFSET('Hygiene Data'!$E$11,0,10*ROW('Hygiene Data'!E100)))</f>
        <v/>
      </c>
      <c r="DS106" s="262" t="str">
        <f ca="true">+IF(OFFSET('Hygiene Data'!$E$12,0,10*ROW('Hygiene Data'!E100))="","",OFFSET('Hygiene Data'!$E$12,0,10*ROW('Hygiene Data'!E100)))</f>
        <v/>
      </c>
      <c r="DT106" s="262" t="str">
        <f ca="true">+IF(OFFSET('Hygiene Data'!$E$13,0,10*ROW('Hygiene Data'!E100))="","",OFFSET('Hygiene Data'!$E$13,0,10*ROW('Hygiene Data'!E100)))</f>
        <v/>
      </c>
      <c r="DU106" s="262" t="str">
        <f ca="true">+IF(OFFSET('Hygiene Data'!$F$11,0,10*ROW('Hygiene Data'!F100))="","",OFFSET('Hygiene Data'!$F$11,0,10*ROW('Hygiene Data'!F100)))</f>
        <v/>
      </c>
      <c r="DV106" s="262" t="str">
        <f ca="true">+IF(OFFSET('Hygiene Data'!$F$12,0,10*ROW('Hygiene Data'!F100))="","",OFFSET('Hygiene Data'!$F$12,0,10*ROW('Hygiene Data'!F100)))</f>
        <v/>
      </c>
      <c r="DW106" s="262" t="str">
        <f ca="true">+IF(OFFSET('Hygiene Data'!$F$13,0,10*ROW('Hygiene Data'!F100))="","",OFFSET('Hygiene Data'!$F$13,0,10*ROW('Hygiene Data'!F100)))</f>
        <v/>
      </c>
      <c r="DX106" s="262" t="str">
        <f ca="true">+IF(OFFSET('Hygiene Data'!$G$11,0,10*ROW('Hygiene Data'!G100))="","",OFFSET('Hygiene Data'!$G$11,0,10*ROW('Hygiene Data'!G100)))</f>
        <v/>
      </c>
      <c r="DY106" s="262" t="str">
        <f ca="true">+IF(OFFSET('Hygiene Data'!$G$12,0,10*ROW('Hygiene Data'!G100))="","",OFFSET('Hygiene Data'!$G$12,0,10*ROW('Hygiene Data'!G100)))</f>
        <v/>
      </c>
      <c r="DZ106" s="262" t="str">
        <f ca="true">+IF(OFFSET('Hygiene Data'!$G$13,0,10*ROW('Hygiene Data'!G100))="","",OFFSET('Hygiene Data'!$G$13,0,10*ROW('Hygiene Data'!G100)))</f>
        <v/>
      </c>
      <c r="EA106" s="262" t="str">
        <f ca="true">+IF(OFFSET('Hygiene Data'!$H$11,0,10*ROW('Hygiene Data'!H100))="","",OFFSET('Hygiene Data'!$H$11,0,10*ROW('Hygiene Data'!H100)))</f>
        <v/>
      </c>
      <c r="EB106" s="262" t="str">
        <f ca="true">+IF(OFFSET('Hygiene Data'!$H$12,0,10*ROW('Hygiene Data'!H100))="","",OFFSET('Hygiene Data'!$H$12,0,10*ROW('Hygiene Data'!H100)))</f>
        <v/>
      </c>
      <c r="EC106" s="262" t="str">
        <f ca="true">+IF(OFFSET('Hygiene Data'!$H$13,0,10*ROW('Hygiene Data'!H100))="","",OFFSET('Hygiene Data'!$H$13,0,10*ROW('Hygiene Data'!H100)))</f>
        <v/>
      </c>
      <c r="ED106" s="262" t="str">
        <f ca="true">+IF(OFFSET('Hygiene Data'!$I$11,0,10*ROW('Hygiene Data'!I100))="","",OFFSET('Hygiene Data'!$I$11,0,10*ROW('Hygiene Data'!I100)))</f>
        <v/>
      </c>
      <c r="EE106" s="262" t="str">
        <f ca="true">+IF(OFFSET('Hygiene Data'!$I$12,0,10*ROW('Hygiene Data'!I100))="","",OFFSET('Hygiene Data'!$I$12,0,10*ROW('Hygiene Data'!I100)))</f>
        <v/>
      </c>
      <c r="EF106" s="262"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8"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2"/>
      <c r="BS107" s="262" t="str">
        <f ca="true">+IF(OFFSET('Water Data'!$D$27,0,10*ROW('Water Data'!D101))="","",OFFSET('Water Data'!$D$27,0,10*ROW('Water Data'!D101)))</f>
        <v/>
      </c>
      <c r="BT107" s="262" t="str">
        <f ca="true">+IF(OFFSET('Water Data'!$D$28,0,10*ROW('Water Data'!D101))="","",OFFSET('Water Data'!$D$28,0,10*ROW('Water Data'!D101)))</f>
        <v/>
      </c>
      <c r="BU107" s="262" t="str">
        <f ca="true">+IF(OFFSET('Water Data'!$D$29,0,10*ROW('Water Data'!D101))="","",OFFSET('Water Data'!$D$29,0,10*ROW('Water Data'!D101)))</f>
        <v/>
      </c>
      <c r="BV107" s="262" t="str">
        <f ca="true">+IF(OFFSET('Water Data'!$E$27,0,10*ROW('Water Data'!E101))="","",OFFSET('Water Data'!$E$27,0,10*ROW('Water Data'!E101)))</f>
        <v/>
      </c>
      <c r="BW107" s="262" t="str">
        <f ca="true">+IF(OFFSET('Water Data'!$E$28,0,10*ROW('Water Data'!E101))="","",OFFSET('Water Data'!$E$28,0,10*ROW('Water Data'!E101)))</f>
        <v/>
      </c>
      <c r="BX107" s="262" t="str">
        <f ca="true">+IF(OFFSET('Water Data'!$E$29,0,10*ROW('Water Data'!E101))="","",OFFSET('Water Data'!$E$29,0,10*ROW('Water Data'!E101)))</f>
        <v/>
      </c>
      <c r="BY107" s="262" t="str">
        <f ca="true">+IF(OFFSET('Water Data'!$F$27,0,10*ROW('Water Data'!F101))="","",OFFSET('Water Data'!$F$27,0,10*ROW('Water Data'!F101)))</f>
        <v/>
      </c>
      <c r="BZ107" s="262" t="str">
        <f ca="true">+IF(OFFSET('Water Data'!$F$28,0,10*ROW('Water Data'!F101))="","",OFFSET('Water Data'!$F$28,0,10*ROW('Water Data'!F101)))</f>
        <v/>
      </c>
      <c r="CA107" s="262" t="str">
        <f ca="true">+IF(OFFSET('Water Data'!$F$29,0,10*ROW('Water Data'!F101))="","",OFFSET('Water Data'!$F$29,0,10*ROW('Water Data'!F101)))</f>
        <v/>
      </c>
      <c r="CB107" s="262" t="str">
        <f ca="true">+IF(OFFSET('Water Data'!$G$27,0,10*ROW('Water Data'!G101))="","",OFFSET('Water Data'!$G$27,0,10*ROW('Water Data'!G101)))</f>
        <v/>
      </c>
      <c r="CC107" s="262" t="str">
        <f ca="true">+IF(OFFSET('Water Data'!$G$28,0,10*ROW('Water Data'!G101))="","",OFFSET('Water Data'!$G$28,0,10*ROW('Water Data'!G101)))</f>
        <v/>
      </c>
      <c r="CD107" s="262" t="str">
        <f ca="true">+IF(OFFSET('Water Data'!$G$29,0,10*ROW('Water Data'!G101))="","",OFFSET('Water Data'!$G$29,0,10*ROW('Water Data'!G101)))</f>
        <v/>
      </c>
      <c r="CE107" s="262" t="str">
        <f ca="true">+IF(OFFSET('Water Data'!$H$27,0,10*ROW('Water Data'!H101))="","",OFFSET('Water Data'!$H$27,0,10*ROW('Water Data'!H101)))</f>
        <v/>
      </c>
      <c r="CF107" s="262" t="str">
        <f ca="true">+IF(OFFSET('Water Data'!$H$28,0,10*ROW('Water Data'!H101))="","",OFFSET('Water Data'!$H$28,0,10*ROW('Water Data'!H101)))</f>
        <v/>
      </c>
      <c r="CG107" s="262" t="str">
        <f ca="true">+IF(OFFSET('Water Data'!$H$29,0,10*ROW('Water Data'!H101))="","",OFFSET('Water Data'!$H$29,0,10*ROW('Water Data'!H101)))</f>
        <v/>
      </c>
      <c r="CH107" s="262" t="str">
        <f ca="true">+IF(OFFSET('Water Data'!$I$27,0,10*ROW('Water Data'!I101))="","",OFFSET('Water Data'!$I$27,0,10*ROW('Water Data'!I101)))</f>
        <v/>
      </c>
      <c r="CI107" s="262" t="str">
        <f ca="true">+IF(OFFSET('Water Data'!$I$28,0,10*ROW('Water Data'!I101))="","",OFFSET('Water Data'!$I$28,0,10*ROW('Water Data'!I101)))</f>
        <v/>
      </c>
      <c r="CJ107" s="262" t="str">
        <f ca="true">+IF(OFFSET('Water Data'!$I$29,0,10*ROW('Water Data'!I101))="","",OFFSET('Water Data'!$I$29,0,10*ROW('Water Data'!I101)))</f>
        <v/>
      </c>
      <c r="CK107" s="262" t="str">
        <f ca="true">+IF(OFFSET('Sanitation Data'!$D$28,0,10*ROW('Sanitation Data'!D101))="","",OFFSET('Sanitation Data'!$D$28,0,10*ROW('Sanitation Data'!D101)))</f>
        <v/>
      </c>
      <c r="CL107" s="262" t="str">
        <f ca="true">+IF(OFFSET('Sanitation Data'!$D$29,0,10*ROW('Sanitation Data'!D101))="","",OFFSET('Sanitation Data'!$D$29,0,10*ROW('Sanitation Data'!D101)))</f>
        <v/>
      </c>
      <c r="CM107" s="262" t="str">
        <f ca="true">+IF(OFFSET('Sanitation Data'!$D$30,0,10*ROW('Sanitation Data'!D101))="","",OFFSET('Sanitation Data'!$D$30,0,10*ROW('Sanitation Data'!D101)))</f>
        <v/>
      </c>
      <c r="CN107" s="262" t="str">
        <f ca="true">+IF(OFFSET('Sanitation Data'!$D$31,0,10*ROW('Sanitation Data'!D101))="","",OFFSET('Sanitation Data'!$D$31,0,10*ROW('Sanitation Data'!D101)))</f>
        <v/>
      </c>
      <c r="CO107" s="262" t="str">
        <f ca="true">+IF(OFFSET('Sanitation Data'!$D$32,0,10*ROW('Sanitation Data'!D101))="","",OFFSET('Sanitation Data'!$D$32,0,10*ROW('Sanitation Data'!D101)))</f>
        <v/>
      </c>
      <c r="CP107" s="262" t="str">
        <f ca="true">+IF(OFFSET('Sanitation Data'!$E$28,0,10*ROW('Sanitation Data'!E101))="","",OFFSET('Sanitation Data'!$E$28,0,10*ROW('Sanitation Data'!E101)))</f>
        <v/>
      </c>
      <c r="CQ107" s="262" t="str">
        <f ca="true">+IF(OFFSET('Sanitation Data'!$E$29,0,10*ROW('Sanitation Data'!E101))="","",OFFSET('Sanitation Data'!$E$29,0,10*ROW('Sanitation Data'!E101)))</f>
        <v/>
      </c>
      <c r="CR107" s="262" t="str">
        <f ca="true">+IF(OFFSET('Sanitation Data'!$E$30,0,10*ROW('Sanitation Data'!E101))="","",OFFSET('Sanitation Data'!$E$30,0,10*ROW('Sanitation Data'!E101)))</f>
        <v/>
      </c>
      <c r="CS107" s="262" t="str">
        <f ca="true">+IF(OFFSET('Sanitation Data'!$E$31,0,10*ROW('Sanitation Data'!E101))="","",OFFSET('Sanitation Data'!$E$31,0,10*ROW('Sanitation Data'!E101)))</f>
        <v/>
      </c>
      <c r="CT107" s="262" t="str">
        <f ca="true">+IF(OFFSET('Sanitation Data'!$E$32,0,10*ROW('Sanitation Data'!E101))="","",OFFSET('Sanitation Data'!$E$32,0,10*ROW('Sanitation Data'!E101)))</f>
        <v/>
      </c>
      <c r="CU107" s="262" t="str">
        <f ca="true">+IF(OFFSET('Sanitation Data'!$F$28,0,10*ROW('Sanitation Data'!F101))="","",OFFSET('Sanitation Data'!$F$28,0,10*ROW('Sanitation Data'!F101)))</f>
        <v/>
      </c>
      <c r="CV107" s="262" t="str">
        <f ca="true">+IF(OFFSET('Sanitation Data'!$F$29,0,10*ROW('Sanitation Data'!F101))="","",OFFSET('Sanitation Data'!$F$29,0,10*ROW('Sanitation Data'!F101)))</f>
        <v/>
      </c>
      <c r="CW107" s="262" t="str">
        <f ca="true">+IF(OFFSET('Sanitation Data'!$F$30,0,10*ROW('Sanitation Data'!F101))="","",OFFSET('Sanitation Data'!$F$30,0,10*ROW('Sanitation Data'!F101)))</f>
        <v/>
      </c>
      <c r="CX107" s="262" t="str">
        <f ca="true">+IF(OFFSET('Sanitation Data'!$F$31,0,10*ROW('Sanitation Data'!F101))="","",OFFSET('Sanitation Data'!$F$31,0,10*ROW('Sanitation Data'!F101)))</f>
        <v/>
      </c>
      <c r="CY107" s="262" t="str">
        <f ca="true">+IF(OFFSET('Sanitation Data'!$F$32,0,10*ROW('Sanitation Data'!F101))="","",OFFSET('Sanitation Data'!$F$32,0,10*ROW('Sanitation Data'!F101)))</f>
        <v/>
      </c>
      <c r="CZ107" s="262" t="str">
        <f ca="true">+IF(OFFSET('Sanitation Data'!$G$28,0,10*ROW('Sanitation Data'!G101))="","",OFFSET('Sanitation Data'!$G$28,0,10*ROW('Sanitation Data'!G101)))</f>
        <v/>
      </c>
      <c r="DA107" s="262" t="str">
        <f ca="true">+IF(OFFSET('Sanitation Data'!$G$29,0,10*ROW('Sanitation Data'!G101))="","",OFFSET('Sanitation Data'!$G$29,0,10*ROW('Sanitation Data'!G101)))</f>
        <v/>
      </c>
      <c r="DB107" s="262" t="str">
        <f ca="true">+IF(OFFSET('Sanitation Data'!$G$30,0,10*ROW('Sanitation Data'!G101))="","",OFFSET('Sanitation Data'!$G$30,0,10*ROW('Sanitation Data'!G101)))</f>
        <v/>
      </c>
      <c r="DC107" s="262" t="str">
        <f ca="true">+IF(OFFSET('Sanitation Data'!$G$31,0,10*ROW('Sanitation Data'!G101))="","",OFFSET('Sanitation Data'!$G$31,0,10*ROW('Sanitation Data'!G101)))</f>
        <v/>
      </c>
      <c r="DD107" s="262" t="str">
        <f ca="true">+IF(OFFSET('Sanitation Data'!$G$32,0,10*ROW('Sanitation Data'!G101))="","",OFFSET('Sanitation Data'!$G$32,0,10*ROW('Sanitation Data'!G101)))</f>
        <v/>
      </c>
      <c r="DE107" s="262" t="str">
        <f ca="true">+IF(OFFSET('Sanitation Data'!$H$28,0,10*ROW('Sanitation Data'!H101))="","",OFFSET('Sanitation Data'!$H$28,0,10*ROW('Sanitation Data'!H101)))</f>
        <v/>
      </c>
      <c r="DF107" s="262" t="str">
        <f ca="true">+IF(OFFSET('Sanitation Data'!$H$29,0,10*ROW('Sanitation Data'!H101))="","",OFFSET('Sanitation Data'!$H$29,0,10*ROW('Sanitation Data'!H101)))</f>
        <v/>
      </c>
      <c r="DG107" s="262" t="str">
        <f ca="true">+IF(OFFSET('Sanitation Data'!$H$30,0,10*ROW('Sanitation Data'!H101))="","",OFFSET('Sanitation Data'!$H$30,0,10*ROW('Sanitation Data'!H101)))</f>
        <v/>
      </c>
      <c r="DH107" s="262" t="str">
        <f ca="true">+IF(OFFSET('Sanitation Data'!$H$31,0,10*ROW('Sanitation Data'!H101))="","",OFFSET('Sanitation Data'!$H$31,0,10*ROW('Sanitation Data'!H101)))</f>
        <v/>
      </c>
      <c r="DI107" s="262" t="str">
        <f ca="true">+IF(OFFSET('Sanitation Data'!$H$32,0,10*ROW('Sanitation Data'!H101))="","",OFFSET('Sanitation Data'!$H$32,0,10*ROW('Sanitation Data'!H101)))</f>
        <v/>
      </c>
      <c r="DJ107" s="262" t="str">
        <f ca="true">+IF(OFFSET('Sanitation Data'!$I$28,0,10*ROW('Sanitation Data'!I101))="","",OFFSET('Sanitation Data'!$I$28,0,10*ROW('Sanitation Data'!I101)))</f>
        <v/>
      </c>
      <c r="DK107" s="262" t="str">
        <f ca="true">+IF(OFFSET('Sanitation Data'!$I$29,0,10*ROW('Sanitation Data'!I101))="","",OFFSET('Sanitation Data'!$I$29,0,10*ROW('Sanitation Data'!I101)))</f>
        <v/>
      </c>
      <c r="DL107" s="262" t="str">
        <f ca="true">+IF(OFFSET('Sanitation Data'!$I$30,0,10*ROW('Sanitation Data'!I101))="","",OFFSET('Sanitation Data'!$I$30,0,10*ROW('Sanitation Data'!I101)))</f>
        <v/>
      </c>
      <c r="DM107" s="262" t="str">
        <f ca="true">+IF(OFFSET('Sanitation Data'!$I$31,0,10*ROW('Sanitation Data'!I101))="","",OFFSET('Sanitation Data'!$I$31,0,10*ROW('Sanitation Data'!I101)))</f>
        <v/>
      </c>
      <c r="DN107" s="262" t="str">
        <f ca="true">+IF(OFFSET('Sanitation Data'!$I$32,0,10*ROW('Sanitation Data'!I101))="","",OFFSET('Sanitation Data'!$I$32,0,10*ROW('Sanitation Data'!I101)))</f>
        <v/>
      </c>
      <c r="DO107" s="262" t="str">
        <f ca="true">+IF(OFFSET('Hygiene Data'!$D$11,0,10*ROW('Hygiene Data'!D101))="","",OFFSET('Hygiene Data'!$D$11,0,10*ROW('Hygiene Data'!D101)))</f>
        <v/>
      </c>
      <c r="DP107" s="262" t="str">
        <f ca="true">+IF(OFFSET('Hygiene Data'!$D$12,0,10*ROW('Hygiene Data'!D101))="","",OFFSET('Hygiene Data'!$D$12,0,10*ROW('Hygiene Data'!D101)))</f>
        <v/>
      </c>
      <c r="DQ107" s="262" t="str">
        <f ca="true">+IF(OFFSET('Hygiene Data'!$D$13,0,10*ROW('Hygiene Data'!D101))="","",OFFSET('Hygiene Data'!$D$13,0,10*ROW('Hygiene Data'!D101)))</f>
        <v/>
      </c>
      <c r="DR107" s="262" t="str">
        <f ca="true">+IF(OFFSET('Hygiene Data'!$E$11,0,10*ROW('Hygiene Data'!E101))="","",OFFSET('Hygiene Data'!$E$11,0,10*ROW('Hygiene Data'!E101)))</f>
        <v/>
      </c>
      <c r="DS107" s="262" t="str">
        <f ca="true">+IF(OFFSET('Hygiene Data'!$E$12,0,10*ROW('Hygiene Data'!E101))="","",OFFSET('Hygiene Data'!$E$12,0,10*ROW('Hygiene Data'!E101)))</f>
        <v/>
      </c>
      <c r="DT107" s="262" t="str">
        <f ca="true">+IF(OFFSET('Hygiene Data'!$E$13,0,10*ROW('Hygiene Data'!E101))="","",OFFSET('Hygiene Data'!$E$13,0,10*ROW('Hygiene Data'!E101)))</f>
        <v/>
      </c>
      <c r="DU107" s="262" t="str">
        <f ca="true">+IF(OFFSET('Hygiene Data'!$F$11,0,10*ROW('Hygiene Data'!F101))="","",OFFSET('Hygiene Data'!$F$11,0,10*ROW('Hygiene Data'!F101)))</f>
        <v/>
      </c>
      <c r="DV107" s="262" t="str">
        <f ca="true">+IF(OFFSET('Hygiene Data'!$F$12,0,10*ROW('Hygiene Data'!F101))="","",OFFSET('Hygiene Data'!$F$12,0,10*ROW('Hygiene Data'!F101)))</f>
        <v/>
      </c>
      <c r="DW107" s="262" t="str">
        <f ca="true">+IF(OFFSET('Hygiene Data'!$F$13,0,10*ROW('Hygiene Data'!F101))="","",OFFSET('Hygiene Data'!$F$13,0,10*ROW('Hygiene Data'!F101)))</f>
        <v/>
      </c>
      <c r="DX107" s="262" t="str">
        <f ca="true">+IF(OFFSET('Hygiene Data'!$G$11,0,10*ROW('Hygiene Data'!G101))="","",OFFSET('Hygiene Data'!$G$11,0,10*ROW('Hygiene Data'!G101)))</f>
        <v/>
      </c>
      <c r="DY107" s="262" t="str">
        <f ca="true">+IF(OFFSET('Hygiene Data'!$G$12,0,10*ROW('Hygiene Data'!G101))="","",OFFSET('Hygiene Data'!$G$12,0,10*ROW('Hygiene Data'!G101)))</f>
        <v/>
      </c>
      <c r="DZ107" s="262" t="str">
        <f ca="true">+IF(OFFSET('Hygiene Data'!$G$13,0,10*ROW('Hygiene Data'!G101))="","",OFFSET('Hygiene Data'!$G$13,0,10*ROW('Hygiene Data'!G101)))</f>
        <v/>
      </c>
      <c r="EA107" s="262" t="str">
        <f ca="true">+IF(OFFSET('Hygiene Data'!$H$11,0,10*ROW('Hygiene Data'!H101))="","",OFFSET('Hygiene Data'!$H$11,0,10*ROW('Hygiene Data'!H101)))</f>
        <v/>
      </c>
      <c r="EB107" s="262" t="str">
        <f ca="true">+IF(OFFSET('Hygiene Data'!$H$12,0,10*ROW('Hygiene Data'!H101))="","",OFFSET('Hygiene Data'!$H$12,0,10*ROW('Hygiene Data'!H101)))</f>
        <v/>
      </c>
      <c r="EC107" s="262" t="str">
        <f ca="true">+IF(OFFSET('Hygiene Data'!$H$13,0,10*ROW('Hygiene Data'!H101))="","",OFFSET('Hygiene Data'!$H$13,0,10*ROW('Hygiene Data'!H101)))</f>
        <v/>
      </c>
      <c r="ED107" s="262" t="str">
        <f ca="true">+IF(OFFSET('Hygiene Data'!$I$11,0,10*ROW('Hygiene Data'!I101))="","",OFFSET('Hygiene Data'!$I$11,0,10*ROW('Hygiene Data'!I101)))</f>
        <v/>
      </c>
      <c r="EE107" s="262" t="str">
        <f ca="true">+IF(OFFSET('Hygiene Data'!$I$12,0,10*ROW('Hygiene Data'!I101))="","",OFFSET('Hygiene Data'!$I$12,0,10*ROW('Hygiene Data'!I101)))</f>
        <v/>
      </c>
      <c r="EF107" s="262"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8"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2"/>
      <c r="BS108" s="262" t="str">
        <f ca="true">+IF(OFFSET('Water Data'!$D$27,0,10*ROW('Water Data'!D102))="","",OFFSET('Water Data'!$D$27,0,10*ROW('Water Data'!D102)))</f>
        <v/>
      </c>
      <c r="BT108" s="262" t="str">
        <f ca="true">+IF(OFFSET('Water Data'!$D$28,0,10*ROW('Water Data'!D102))="","",OFFSET('Water Data'!$D$28,0,10*ROW('Water Data'!D102)))</f>
        <v/>
      </c>
      <c r="BU108" s="262" t="str">
        <f ca="true">+IF(OFFSET('Water Data'!$D$29,0,10*ROW('Water Data'!D102))="","",OFFSET('Water Data'!$D$29,0,10*ROW('Water Data'!D102)))</f>
        <v/>
      </c>
      <c r="BV108" s="262" t="str">
        <f ca="true">+IF(OFFSET('Water Data'!$E$27,0,10*ROW('Water Data'!E102))="","",OFFSET('Water Data'!$E$27,0,10*ROW('Water Data'!E102)))</f>
        <v/>
      </c>
      <c r="BW108" s="262" t="str">
        <f ca="true">+IF(OFFSET('Water Data'!$E$28,0,10*ROW('Water Data'!E102))="","",OFFSET('Water Data'!$E$28,0,10*ROW('Water Data'!E102)))</f>
        <v/>
      </c>
      <c r="BX108" s="262" t="str">
        <f ca="true">+IF(OFFSET('Water Data'!$E$29,0,10*ROW('Water Data'!E102))="","",OFFSET('Water Data'!$E$29,0,10*ROW('Water Data'!E102)))</f>
        <v/>
      </c>
      <c r="BY108" s="262" t="str">
        <f ca="true">+IF(OFFSET('Water Data'!$F$27,0,10*ROW('Water Data'!F102))="","",OFFSET('Water Data'!$F$27,0,10*ROW('Water Data'!F102)))</f>
        <v/>
      </c>
      <c r="BZ108" s="262" t="str">
        <f ca="true">+IF(OFFSET('Water Data'!$F$28,0,10*ROW('Water Data'!F102))="","",OFFSET('Water Data'!$F$28,0,10*ROW('Water Data'!F102)))</f>
        <v/>
      </c>
      <c r="CA108" s="262" t="str">
        <f ca="true">+IF(OFFSET('Water Data'!$F$29,0,10*ROW('Water Data'!F102))="","",OFFSET('Water Data'!$F$29,0,10*ROW('Water Data'!F102)))</f>
        <v/>
      </c>
      <c r="CB108" s="262" t="str">
        <f ca="true">+IF(OFFSET('Water Data'!$G$27,0,10*ROW('Water Data'!G102))="","",OFFSET('Water Data'!$G$27,0,10*ROW('Water Data'!G102)))</f>
        <v/>
      </c>
      <c r="CC108" s="262" t="str">
        <f ca="true">+IF(OFFSET('Water Data'!$G$28,0,10*ROW('Water Data'!G102))="","",OFFSET('Water Data'!$G$28,0,10*ROW('Water Data'!G102)))</f>
        <v/>
      </c>
      <c r="CD108" s="262" t="str">
        <f ca="true">+IF(OFFSET('Water Data'!$G$29,0,10*ROW('Water Data'!G102))="","",OFFSET('Water Data'!$G$29,0,10*ROW('Water Data'!G102)))</f>
        <v/>
      </c>
      <c r="CE108" s="262" t="str">
        <f ca="true">+IF(OFFSET('Water Data'!$H$27,0,10*ROW('Water Data'!H102))="","",OFFSET('Water Data'!$H$27,0,10*ROW('Water Data'!H102)))</f>
        <v/>
      </c>
      <c r="CF108" s="262" t="str">
        <f ca="true">+IF(OFFSET('Water Data'!$H$28,0,10*ROW('Water Data'!H102))="","",OFFSET('Water Data'!$H$28,0,10*ROW('Water Data'!H102)))</f>
        <v/>
      </c>
      <c r="CG108" s="262" t="str">
        <f ca="true">+IF(OFFSET('Water Data'!$H$29,0,10*ROW('Water Data'!H102))="","",OFFSET('Water Data'!$H$29,0,10*ROW('Water Data'!H102)))</f>
        <v/>
      </c>
      <c r="CH108" s="262" t="str">
        <f ca="true">+IF(OFFSET('Water Data'!$I$27,0,10*ROW('Water Data'!I102))="","",OFFSET('Water Data'!$I$27,0,10*ROW('Water Data'!I102)))</f>
        <v/>
      </c>
      <c r="CI108" s="262" t="str">
        <f ca="true">+IF(OFFSET('Water Data'!$I$28,0,10*ROW('Water Data'!I102))="","",OFFSET('Water Data'!$I$28,0,10*ROW('Water Data'!I102)))</f>
        <v/>
      </c>
      <c r="CJ108" s="262" t="str">
        <f ca="true">+IF(OFFSET('Water Data'!$I$29,0,10*ROW('Water Data'!I102))="","",OFFSET('Water Data'!$I$29,0,10*ROW('Water Data'!I102)))</f>
        <v/>
      </c>
      <c r="CK108" s="262" t="str">
        <f ca="true">+IF(OFFSET('Sanitation Data'!$D$28,0,10*ROW('Sanitation Data'!D102))="","",OFFSET('Sanitation Data'!$D$28,0,10*ROW('Sanitation Data'!D102)))</f>
        <v/>
      </c>
      <c r="CL108" s="262" t="str">
        <f ca="true">+IF(OFFSET('Sanitation Data'!$D$29,0,10*ROW('Sanitation Data'!D102))="","",OFFSET('Sanitation Data'!$D$29,0,10*ROW('Sanitation Data'!D102)))</f>
        <v/>
      </c>
      <c r="CM108" s="262" t="str">
        <f ca="true">+IF(OFFSET('Sanitation Data'!$D$30,0,10*ROW('Sanitation Data'!D102))="","",OFFSET('Sanitation Data'!$D$30,0,10*ROW('Sanitation Data'!D102)))</f>
        <v/>
      </c>
      <c r="CN108" s="262" t="str">
        <f ca="true">+IF(OFFSET('Sanitation Data'!$D$31,0,10*ROW('Sanitation Data'!D102))="","",OFFSET('Sanitation Data'!$D$31,0,10*ROW('Sanitation Data'!D102)))</f>
        <v/>
      </c>
      <c r="CO108" s="262" t="str">
        <f ca="true">+IF(OFFSET('Sanitation Data'!$D$32,0,10*ROW('Sanitation Data'!D102))="","",OFFSET('Sanitation Data'!$D$32,0,10*ROW('Sanitation Data'!D102)))</f>
        <v/>
      </c>
      <c r="CP108" s="262" t="str">
        <f ca="true">+IF(OFFSET('Sanitation Data'!$E$28,0,10*ROW('Sanitation Data'!E102))="","",OFFSET('Sanitation Data'!$E$28,0,10*ROW('Sanitation Data'!E102)))</f>
        <v/>
      </c>
      <c r="CQ108" s="262" t="str">
        <f ca="true">+IF(OFFSET('Sanitation Data'!$E$29,0,10*ROW('Sanitation Data'!E102))="","",OFFSET('Sanitation Data'!$E$29,0,10*ROW('Sanitation Data'!E102)))</f>
        <v/>
      </c>
      <c r="CR108" s="262" t="str">
        <f ca="true">+IF(OFFSET('Sanitation Data'!$E$30,0,10*ROW('Sanitation Data'!E102))="","",OFFSET('Sanitation Data'!$E$30,0,10*ROW('Sanitation Data'!E102)))</f>
        <v/>
      </c>
      <c r="CS108" s="262" t="str">
        <f ca="true">+IF(OFFSET('Sanitation Data'!$E$31,0,10*ROW('Sanitation Data'!E102))="","",OFFSET('Sanitation Data'!$E$31,0,10*ROW('Sanitation Data'!E102)))</f>
        <v/>
      </c>
      <c r="CT108" s="262" t="str">
        <f ca="true">+IF(OFFSET('Sanitation Data'!$E$32,0,10*ROW('Sanitation Data'!E102))="","",OFFSET('Sanitation Data'!$E$32,0,10*ROW('Sanitation Data'!E102)))</f>
        <v/>
      </c>
      <c r="CU108" s="262" t="str">
        <f ca="true">+IF(OFFSET('Sanitation Data'!$F$28,0,10*ROW('Sanitation Data'!F102))="","",OFFSET('Sanitation Data'!$F$28,0,10*ROW('Sanitation Data'!F102)))</f>
        <v/>
      </c>
      <c r="CV108" s="262" t="str">
        <f ca="true">+IF(OFFSET('Sanitation Data'!$F$29,0,10*ROW('Sanitation Data'!F102))="","",OFFSET('Sanitation Data'!$F$29,0,10*ROW('Sanitation Data'!F102)))</f>
        <v/>
      </c>
      <c r="CW108" s="262" t="str">
        <f ca="true">+IF(OFFSET('Sanitation Data'!$F$30,0,10*ROW('Sanitation Data'!F102))="","",OFFSET('Sanitation Data'!$F$30,0,10*ROW('Sanitation Data'!F102)))</f>
        <v/>
      </c>
      <c r="CX108" s="262" t="str">
        <f ca="true">+IF(OFFSET('Sanitation Data'!$F$31,0,10*ROW('Sanitation Data'!F102))="","",OFFSET('Sanitation Data'!$F$31,0,10*ROW('Sanitation Data'!F102)))</f>
        <v/>
      </c>
      <c r="CY108" s="262" t="str">
        <f ca="true">+IF(OFFSET('Sanitation Data'!$F$32,0,10*ROW('Sanitation Data'!F102))="","",OFFSET('Sanitation Data'!$F$32,0,10*ROW('Sanitation Data'!F102)))</f>
        <v/>
      </c>
      <c r="CZ108" s="262" t="str">
        <f ca="true">+IF(OFFSET('Sanitation Data'!$G$28,0,10*ROW('Sanitation Data'!G102))="","",OFFSET('Sanitation Data'!$G$28,0,10*ROW('Sanitation Data'!G102)))</f>
        <v/>
      </c>
      <c r="DA108" s="262" t="str">
        <f ca="true">+IF(OFFSET('Sanitation Data'!$G$29,0,10*ROW('Sanitation Data'!G102))="","",OFFSET('Sanitation Data'!$G$29,0,10*ROW('Sanitation Data'!G102)))</f>
        <v/>
      </c>
      <c r="DB108" s="262" t="str">
        <f ca="true">+IF(OFFSET('Sanitation Data'!$G$30,0,10*ROW('Sanitation Data'!G102))="","",OFFSET('Sanitation Data'!$G$30,0,10*ROW('Sanitation Data'!G102)))</f>
        <v/>
      </c>
      <c r="DC108" s="262" t="str">
        <f ca="true">+IF(OFFSET('Sanitation Data'!$G$31,0,10*ROW('Sanitation Data'!G102))="","",OFFSET('Sanitation Data'!$G$31,0,10*ROW('Sanitation Data'!G102)))</f>
        <v/>
      </c>
      <c r="DD108" s="262" t="str">
        <f ca="true">+IF(OFFSET('Sanitation Data'!$G$32,0,10*ROW('Sanitation Data'!G102))="","",OFFSET('Sanitation Data'!$G$32,0,10*ROW('Sanitation Data'!G102)))</f>
        <v/>
      </c>
      <c r="DE108" s="262" t="str">
        <f ca="true">+IF(OFFSET('Sanitation Data'!$H$28,0,10*ROW('Sanitation Data'!H102))="","",OFFSET('Sanitation Data'!$H$28,0,10*ROW('Sanitation Data'!H102)))</f>
        <v/>
      </c>
      <c r="DF108" s="262" t="str">
        <f ca="true">+IF(OFFSET('Sanitation Data'!$H$29,0,10*ROW('Sanitation Data'!H102))="","",OFFSET('Sanitation Data'!$H$29,0,10*ROW('Sanitation Data'!H102)))</f>
        <v/>
      </c>
      <c r="DG108" s="262" t="str">
        <f ca="true">+IF(OFFSET('Sanitation Data'!$H$30,0,10*ROW('Sanitation Data'!H102))="","",OFFSET('Sanitation Data'!$H$30,0,10*ROW('Sanitation Data'!H102)))</f>
        <v/>
      </c>
      <c r="DH108" s="262" t="str">
        <f ca="true">+IF(OFFSET('Sanitation Data'!$H$31,0,10*ROW('Sanitation Data'!H102))="","",OFFSET('Sanitation Data'!$H$31,0,10*ROW('Sanitation Data'!H102)))</f>
        <v/>
      </c>
      <c r="DI108" s="262" t="str">
        <f ca="true">+IF(OFFSET('Sanitation Data'!$H$32,0,10*ROW('Sanitation Data'!H102))="","",OFFSET('Sanitation Data'!$H$32,0,10*ROW('Sanitation Data'!H102)))</f>
        <v/>
      </c>
      <c r="DJ108" s="262" t="str">
        <f ca="true">+IF(OFFSET('Sanitation Data'!$I$28,0,10*ROW('Sanitation Data'!I102))="","",OFFSET('Sanitation Data'!$I$28,0,10*ROW('Sanitation Data'!I102)))</f>
        <v/>
      </c>
      <c r="DK108" s="262" t="str">
        <f ca="true">+IF(OFFSET('Sanitation Data'!$I$29,0,10*ROW('Sanitation Data'!I102))="","",OFFSET('Sanitation Data'!$I$29,0,10*ROW('Sanitation Data'!I102)))</f>
        <v/>
      </c>
      <c r="DL108" s="262" t="str">
        <f ca="true">+IF(OFFSET('Sanitation Data'!$I$30,0,10*ROW('Sanitation Data'!I102))="","",OFFSET('Sanitation Data'!$I$30,0,10*ROW('Sanitation Data'!I102)))</f>
        <v/>
      </c>
      <c r="DM108" s="262" t="str">
        <f ca="true">+IF(OFFSET('Sanitation Data'!$I$31,0,10*ROW('Sanitation Data'!I102))="","",OFFSET('Sanitation Data'!$I$31,0,10*ROW('Sanitation Data'!I102)))</f>
        <v/>
      </c>
      <c r="DN108" s="262" t="str">
        <f ca="true">+IF(OFFSET('Sanitation Data'!$I$32,0,10*ROW('Sanitation Data'!I102))="","",OFFSET('Sanitation Data'!$I$32,0,10*ROW('Sanitation Data'!I102)))</f>
        <v/>
      </c>
      <c r="DO108" s="262" t="str">
        <f ca="true">+IF(OFFSET('Hygiene Data'!$D$11,0,10*ROW('Hygiene Data'!D102))="","",OFFSET('Hygiene Data'!$D$11,0,10*ROW('Hygiene Data'!D102)))</f>
        <v/>
      </c>
      <c r="DP108" s="262" t="str">
        <f ca="true">+IF(OFFSET('Hygiene Data'!$D$12,0,10*ROW('Hygiene Data'!D102))="","",OFFSET('Hygiene Data'!$D$12,0,10*ROW('Hygiene Data'!D102)))</f>
        <v/>
      </c>
      <c r="DQ108" s="262" t="str">
        <f ca="true">+IF(OFFSET('Hygiene Data'!$D$13,0,10*ROW('Hygiene Data'!D102))="","",OFFSET('Hygiene Data'!$D$13,0,10*ROW('Hygiene Data'!D102)))</f>
        <v/>
      </c>
      <c r="DR108" s="262" t="str">
        <f ca="true">+IF(OFFSET('Hygiene Data'!$E$11,0,10*ROW('Hygiene Data'!E102))="","",OFFSET('Hygiene Data'!$E$11,0,10*ROW('Hygiene Data'!E102)))</f>
        <v/>
      </c>
      <c r="DS108" s="262" t="str">
        <f ca="true">+IF(OFFSET('Hygiene Data'!$E$12,0,10*ROW('Hygiene Data'!E102))="","",OFFSET('Hygiene Data'!$E$12,0,10*ROW('Hygiene Data'!E102)))</f>
        <v/>
      </c>
      <c r="DT108" s="262" t="str">
        <f ca="true">+IF(OFFSET('Hygiene Data'!$E$13,0,10*ROW('Hygiene Data'!E102))="","",OFFSET('Hygiene Data'!$E$13,0,10*ROW('Hygiene Data'!E102)))</f>
        <v/>
      </c>
      <c r="DU108" s="262" t="str">
        <f ca="true">+IF(OFFSET('Hygiene Data'!$F$11,0,10*ROW('Hygiene Data'!F102))="","",OFFSET('Hygiene Data'!$F$11,0,10*ROW('Hygiene Data'!F102)))</f>
        <v/>
      </c>
      <c r="DV108" s="262" t="str">
        <f ca="true">+IF(OFFSET('Hygiene Data'!$F$12,0,10*ROW('Hygiene Data'!F102))="","",OFFSET('Hygiene Data'!$F$12,0,10*ROW('Hygiene Data'!F102)))</f>
        <v/>
      </c>
      <c r="DW108" s="262" t="str">
        <f ca="true">+IF(OFFSET('Hygiene Data'!$F$13,0,10*ROW('Hygiene Data'!F102))="","",OFFSET('Hygiene Data'!$F$13,0,10*ROW('Hygiene Data'!F102)))</f>
        <v/>
      </c>
      <c r="DX108" s="262" t="str">
        <f ca="true">+IF(OFFSET('Hygiene Data'!$G$11,0,10*ROW('Hygiene Data'!G102))="","",OFFSET('Hygiene Data'!$G$11,0,10*ROW('Hygiene Data'!G102)))</f>
        <v/>
      </c>
      <c r="DY108" s="262" t="str">
        <f ca="true">+IF(OFFSET('Hygiene Data'!$G$12,0,10*ROW('Hygiene Data'!G102))="","",OFFSET('Hygiene Data'!$G$12,0,10*ROW('Hygiene Data'!G102)))</f>
        <v/>
      </c>
      <c r="DZ108" s="262" t="str">
        <f ca="true">+IF(OFFSET('Hygiene Data'!$G$13,0,10*ROW('Hygiene Data'!G102))="","",OFFSET('Hygiene Data'!$G$13,0,10*ROW('Hygiene Data'!G102)))</f>
        <v/>
      </c>
      <c r="EA108" s="262" t="str">
        <f ca="true">+IF(OFFSET('Hygiene Data'!$H$11,0,10*ROW('Hygiene Data'!H102))="","",OFFSET('Hygiene Data'!$H$11,0,10*ROW('Hygiene Data'!H102)))</f>
        <v/>
      </c>
      <c r="EB108" s="262" t="str">
        <f ca="true">+IF(OFFSET('Hygiene Data'!$H$12,0,10*ROW('Hygiene Data'!H102))="","",OFFSET('Hygiene Data'!$H$12,0,10*ROW('Hygiene Data'!H102)))</f>
        <v/>
      </c>
      <c r="EC108" s="262" t="str">
        <f ca="true">+IF(OFFSET('Hygiene Data'!$H$13,0,10*ROW('Hygiene Data'!H102))="","",OFFSET('Hygiene Data'!$H$13,0,10*ROW('Hygiene Data'!H102)))</f>
        <v/>
      </c>
      <c r="ED108" s="262" t="str">
        <f ca="true">+IF(OFFSET('Hygiene Data'!$I$11,0,10*ROW('Hygiene Data'!I102))="","",OFFSET('Hygiene Data'!$I$11,0,10*ROW('Hygiene Data'!I102)))</f>
        <v/>
      </c>
      <c r="EE108" s="262" t="str">
        <f ca="true">+IF(OFFSET('Hygiene Data'!$I$12,0,10*ROW('Hygiene Data'!I102))="","",OFFSET('Hygiene Data'!$I$12,0,10*ROW('Hygiene Data'!I102)))</f>
        <v/>
      </c>
      <c r="EF108" s="262"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8"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2"/>
      <c r="BS109" s="262" t="str">
        <f ca="true">+IF(OFFSET('Water Data'!$D$27,0,10*ROW('Water Data'!D103))="","",OFFSET('Water Data'!$D$27,0,10*ROW('Water Data'!D103)))</f>
        <v/>
      </c>
      <c r="BT109" s="262" t="str">
        <f ca="true">+IF(OFFSET('Water Data'!$D$28,0,10*ROW('Water Data'!D103))="","",OFFSET('Water Data'!$D$28,0,10*ROW('Water Data'!D103)))</f>
        <v/>
      </c>
      <c r="BU109" s="262" t="str">
        <f ca="true">+IF(OFFSET('Water Data'!$D$29,0,10*ROW('Water Data'!D103))="","",OFFSET('Water Data'!$D$29,0,10*ROW('Water Data'!D103)))</f>
        <v/>
      </c>
      <c r="BV109" s="262" t="str">
        <f ca="true">+IF(OFFSET('Water Data'!$E$27,0,10*ROW('Water Data'!E103))="","",OFFSET('Water Data'!$E$27,0,10*ROW('Water Data'!E103)))</f>
        <v/>
      </c>
      <c r="BW109" s="262" t="str">
        <f ca="true">+IF(OFFSET('Water Data'!$E$28,0,10*ROW('Water Data'!E103))="","",OFFSET('Water Data'!$E$28,0,10*ROW('Water Data'!E103)))</f>
        <v/>
      </c>
      <c r="BX109" s="262" t="str">
        <f ca="true">+IF(OFFSET('Water Data'!$E$29,0,10*ROW('Water Data'!E103))="","",OFFSET('Water Data'!$E$29,0,10*ROW('Water Data'!E103)))</f>
        <v/>
      </c>
      <c r="BY109" s="262" t="str">
        <f ca="true">+IF(OFFSET('Water Data'!$F$27,0,10*ROW('Water Data'!F103))="","",OFFSET('Water Data'!$F$27,0,10*ROW('Water Data'!F103)))</f>
        <v/>
      </c>
      <c r="BZ109" s="262" t="str">
        <f ca="true">+IF(OFFSET('Water Data'!$F$28,0,10*ROW('Water Data'!F103))="","",OFFSET('Water Data'!$F$28,0,10*ROW('Water Data'!F103)))</f>
        <v/>
      </c>
      <c r="CA109" s="262" t="str">
        <f ca="true">+IF(OFFSET('Water Data'!$F$29,0,10*ROW('Water Data'!F103))="","",OFFSET('Water Data'!$F$29,0,10*ROW('Water Data'!F103)))</f>
        <v/>
      </c>
      <c r="CB109" s="262" t="str">
        <f ca="true">+IF(OFFSET('Water Data'!$G$27,0,10*ROW('Water Data'!G103))="","",OFFSET('Water Data'!$G$27,0,10*ROW('Water Data'!G103)))</f>
        <v/>
      </c>
      <c r="CC109" s="262" t="str">
        <f ca="true">+IF(OFFSET('Water Data'!$G$28,0,10*ROW('Water Data'!G103))="","",OFFSET('Water Data'!$G$28,0,10*ROW('Water Data'!G103)))</f>
        <v/>
      </c>
      <c r="CD109" s="262" t="str">
        <f ca="true">+IF(OFFSET('Water Data'!$G$29,0,10*ROW('Water Data'!G103))="","",OFFSET('Water Data'!$G$29,0,10*ROW('Water Data'!G103)))</f>
        <v/>
      </c>
      <c r="CE109" s="262" t="str">
        <f ca="true">+IF(OFFSET('Water Data'!$H$27,0,10*ROW('Water Data'!H103))="","",OFFSET('Water Data'!$H$27,0,10*ROW('Water Data'!H103)))</f>
        <v/>
      </c>
      <c r="CF109" s="262" t="str">
        <f ca="true">+IF(OFFSET('Water Data'!$H$28,0,10*ROW('Water Data'!H103))="","",OFFSET('Water Data'!$H$28,0,10*ROW('Water Data'!H103)))</f>
        <v/>
      </c>
      <c r="CG109" s="262" t="str">
        <f ca="true">+IF(OFFSET('Water Data'!$H$29,0,10*ROW('Water Data'!H103))="","",OFFSET('Water Data'!$H$29,0,10*ROW('Water Data'!H103)))</f>
        <v/>
      </c>
      <c r="CH109" s="262" t="str">
        <f ca="true">+IF(OFFSET('Water Data'!$I$27,0,10*ROW('Water Data'!I103))="","",OFFSET('Water Data'!$I$27,0,10*ROW('Water Data'!I103)))</f>
        <v/>
      </c>
      <c r="CI109" s="262" t="str">
        <f ca="true">+IF(OFFSET('Water Data'!$I$28,0,10*ROW('Water Data'!I103))="","",OFFSET('Water Data'!$I$28,0,10*ROW('Water Data'!I103)))</f>
        <v/>
      </c>
      <c r="CJ109" s="262" t="str">
        <f ca="true">+IF(OFFSET('Water Data'!$I$29,0,10*ROW('Water Data'!I103))="","",OFFSET('Water Data'!$I$29,0,10*ROW('Water Data'!I103)))</f>
        <v/>
      </c>
      <c r="CK109" s="262" t="str">
        <f ca="true">+IF(OFFSET('Sanitation Data'!$D$28,0,10*ROW('Sanitation Data'!D103))="","",OFFSET('Sanitation Data'!$D$28,0,10*ROW('Sanitation Data'!D103)))</f>
        <v/>
      </c>
      <c r="CL109" s="262" t="str">
        <f ca="true">+IF(OFFSET('Sanitation Data'!$D$29,0,10*ROW('Sanitation Data'!D103))="","",OFFSET('Sanitation Data'!$D$29,0,10*ROW('Sanitation Data'!D103)))</f>
        <v/>
      </c>
      <c r="CM109" s="262" t="str">
        <f ca="true">+IF(OFFSET('Sanitation Data'!$D$30,0,10*ROW('Sanitation Data'!D103))="","",OFFSET('Sanitation Data'!$D$30,0,10*ROW('Sanitation Data'!D103)))</f>
        <v/>
      </c>
      <c r="CN109" s="262" t="str">
        <f ca="true">+IF(OFFSET('Sanitation Data'!$D$31,0,10*ROW('Sanitation Data'!D103))="","",OFFSET('Sanitation Data'!$D$31,0,10*ROW('Sanitation Data'!D103)))</f>
        <v/>
      </c>
      <c r="CO109" s="262" t="str">
        <f ca="true">+IF(OFFSET('Sanitation Data'!$D$32,0,10*ROW('Sanitation Data'!D103))="","",OFFSET('Sanitation Data'!$D$32,0,10*ROW('Sanitation Data'!D103)))</f>
        <v/>
      </c>
      <c r="CP109" s="262" t="str">
        <f ca="true">+IF(OFFSET('Sanitation Data'!$E$28,0,10*ROW('Sanitation Data'!E103))="","",OFFSET('Sanitation Data'!$E$28,0,10*ROW('Sanitation Data'!E103)))</f>
        <v/>
      </c>
      <c r="CQ109" s="262" t="str">
        <f ca="true">+IF(OFFSET('Sanitation Data'!$E$29,0,10*ROW('Sanitation Data'!E103))="","",OFFSET('Sanitation Data'!$E$29,0,10*ROW('Sanitation Data'!E103)))</f>
        <v/>
      </c>
      <c r="CR109" s="262" t="str">
        <f ca="true">+IF(OFFSET('Sanitation Data'!$E$30,0,10*ROW('Sanitation Data'!E103))="","",OFFSET('Sanitation Data'!$E$30,0,10*ROW('Sanitation Data'!E103)))</f>
        <v/>
      </c>
      <c r="CS109" s="262" t="str">
        <f ca="true">+IF(OFFSET('Sanitation Data'!$E$31,0,10*ROW('Sanitation Data'!E103))="","",OFFSET('Sanitation Data'!$E$31,0,10*ROW('Sanitation Data'!E103)))</f>
        <v/>
      </c>
      <c r="CT109" s="262" t="str">
        <f ca="true">+IF(OFFSET('Sanitation Data'!$E$32,0,10*ROW('Sanitation Data'!E103))="","",OFFSET('Sanitation Data'!$E$32,0,10*ROW('Sanitation Data'!E103)))</f>
        <v/>
      </c>
      <c r="CU109" s="262" t="str">
        <f ca="true">+IF(OFFSET('Sanitation Data'!$F$28,0,10*ROW('Sanitation Data'!F103))="","",OFFSET('Sanitation Data'!$F$28,0,10*ROW('Sanitation Data'!F103)))</f>
        <v/>
      </c>
      <c r="CV109" s="262" t="str">
        <f ca="true">+IF(OFFSET('Sanitation Data'!$F$29,0,10*ROW('Sanitation Data'!F103))="","",OFFSET('Sanitation Data'!$F$29,0,10*ROW('Sanitation Data'!F103)))</f>
        <v/>
      </c>
      <c r="CW109" s="262" t="str">
        <f ca="true">+IF(OFFSET('Sanitation Data'!$F$30,0,10*ROW('Sanitation Data'!F103))="","",OFFSET('Sanitation Data'!$F$30,0,10*ROW('Sanitation Data'!F103)))</f>
        <v/>
      </c>
      <c r="CX109" s="262" t="str">
        <f ca="true">+IF(OFFSET('Sanitation Data'!$F$31,0,10*ROW('Sanitation Data'!F103))="","",OFFSET('Sanitation Data'!$F$31,0,10*ROW('Sanitation Data'!F103)))</f>
        <v/>
      </c>
      <c r="CY109" s="262" t="str">
        <f ca="true">+IF(OFFSET('Sanitation Data'!$F$32,0,10*ROW('Sanitation Data'!F103))="","",OFFSET('Sanitation Data'!$F$32,0,10*ROW('Sanitation Data'!F103)))</f>
        <v/>
      </c>
      <c r="CZ109" s="262" t="str">
        <f ca="true">+IF(OFFSET('Sanitation Data'!$G$28,0,10*ROW('Sanitation Data'!G103))="","",OFFSET('Sanitation Data'!$G$28,0,10*ROW('Sanitation Data'!G103)))</f>
        <v/>
      </c>
      <c r="DA109" s="262" t="str">
        <f ca="true">+IF(OFFSET('Sanitation Data'!$G$29,0,10*ROW('Sanitation Data'!G103))="","",OFFSET('Sanitation Data'!$G$29,0,10*ROW('Sanitation Data'!G103)))</f>
        <v/>
      </c>
      <c r="DB109" s="262" t="str">
        <f ca="true">+IF(OFFSET('Sanitation Data'!$G$30,0,10*ROW('Sanitation Data'!G103))="","",OFFSET('Sanitation Data'!$G$30,0,10*ROW('Sanitation Data'!G103)))</f>
        <v/>
      </c>
      <c r="DC109" s="262" t="str">
        <f ca="true">+IF(OFFSET('Sanitation Data'!$G$31,0,10*ROW('Sanitation Data'!G103))="","",OFFSET('Sanitation Data'!$G$31,0,10*ROW('Sanitation Data'!G103)))</f>
        <v/>
      </c>
      <c r="DD109" s="262" t="str">
        <f ca="true">+IF(OFFSET('Sanitation Data'!$G$32,0,10*ROW('Sanitation Data'!G103))="","",OFFSET('Sanitation Data'!$G$32,0,10*ROW('Sanitation Data'!G103)))</f>
        <v/>
      </c>
      <c r="DE109" s="262" t="str">
        <f ca="true">+IF(OFFSET('Sanitation Data'!$H$28,0,10*ROW('Sanitation Data'!H103))="","",OFFSET('Sanitation Data'!$H$28,0,10*ROW('Sanitation Data'!H103)))</f>
        <v/>
      </c>
      <c r="DF109" s="262" t="str">
        <f ca="true">+IF(OFFSET('Sanitation Data'!$H$29,0,10*ROW('Sanitation Data'!H103))="","",OFFSET('Sanitation Data'!$H$29,0,10*ROW('Sanitation Data'!H103)))</f>
        <v/>
      </c>
      <c r="DG109" s="262" t="str">
        <f ca="true">+IF(OFFSET('Sanitation Data'!$H$30,0,10*ROW('Sanitation Data'!H103))="","",OFFSET('Sanitation Data'!$H$30,0,10*ROW('Sanitation Data'!H103)))</f>
        <v/>
      </c>
      <c r="DH109" s="262" t="str">
        <f ca="true">+IF(OFFSET('Sanitation Data'!$H$31,0,10*ROW('Sanitation Data'!H103))="","",OFFSET('Sanitation Data'!$H$31,0,10*ROW('Sanitation Data'!H103)))</f>
        <v/>
      </c>
      <c r="DI109" s="262" t="str">
        <f ca="true">+IF(OFFSET('Sanitation Data'!$H$32,0,10*ROW('Sanitation Data'!H103))="","",OFFSET('Sanitation Data'!$H$32,0,10*ROW('Sanitation Data'!H103)))</f>
        <v/>
      </c>
      <c r="DJ109" s="262" t="str">
        <f ca="true">+IF(OFFSET('Sanitation Data'!$I$28,0,10*ROW('Sanitation Data'!I103))="","",OFFSET('Sanitation Data'!$I$28,0,10*ROW('Sanitation Data'!I103)))</f>
        <v/>
      </c>
      <c r="DK109" s="262" t="str">
        <f ca="true">+IF(OFFSET('Sanitation Data'!$I$29,0,10*ROW('Sanitation Data'!I103))="","",OFFSET('Sanitation Data'!$I$29,0,10*ROW('Sanitation Data'!I103)))</f>
        <v/>
      </c>
      <c r="DL109" s="262" t="str">
        <f ca="true">+IF(OFFSET('Sanitation Data'!$I$30,0,10*ROW('Sanitation Data'!I103))="","",OFFSET('Sanitation Data'!$I$30,0,10*ROW('Sanitation Data'!I103)))</f>
        <v/>
      </c>
      <c r="DM109" s="262" t="str">
        <f ca="true">+IF(OFFSET('Sanitation Data'!$I$31,0,10*ROW('Sanitation Data'!I103))="","",OFFSET('Sanitation Data'!$I$31,0,10*ROW('Sanitation Data'!I103)))</f>
        <v/>
      </c>
      <c r="DN109" s="262" t="str">
        <f ca="true">+IF(OFFSET('Sanitation Data'!$I$32,0,10*ROW('Sanitation Data'!I103))="","",OFFSET('Sanitation Data'!$I$32,0,10*ROW('Sanitation Data'!I103)))</f>
        <v/>
      </c>
      <c r="DO109" s="262" t="str">
        <f ca="true">+IF(OFFSET('Hygiene Data'!$D$11,0,10*ROW('Hygiene Data'!D103))="","",OFFSET('Hygiene Data'!$D$11,0,10*ROW('Hygiene Data'!D103)))</f>
        <v/>
      </c>
      <c r="DP109" s="262" t="str">
        <f ca="true">+IF(OFFSET('Hygiene Data'!$D$12,0,10*ROW('Hygiene Data'!D103))="","",OFFSET('Hygiene Data'!$D$12,0,10*ROW('Hygiene Data'!D103)))</f>
        <v/>
      </c>
      <c r="DQ109" s="262" t="str">
        <f ca="true">+IF(OFFSET('Hygiene Data'!$D$13,0,10*ROW('Hygiene Data'!D103))="","",OFFSET('Hygiene Data'!$D$13,0,10*ROW('Hygiene Data'!D103)))</f>
        <v/>
      </c>
      <c r="DR109" s="262" t="str">
        <f ca="true">+IF(OFFSET('Hygiene Data'!$E$11,0,10*ROW('Hygiene Data'!E103))="","",OFFSET('Hygiene Data'!$E$11,0,10*ROW('Hygiene Data'!E103)))</f>
        <v/>
      </c>
      <c r="DS109" s="262" t="str">
        <f ca="true">+IF(OFFSET('Hygiene Data'!$E$12,0,10*ROW('Hygiene Data'!E103))="","",OFFSET('Hygiene Data'!$E$12,0,10*ROW('Hygiene Data'!E103)))</f>
        <v/>
      </c>
      <c r="DT109" s="262" t="str">
        <f ca="true">+IF(OFFSET('Hygiene Data'!$E$13,0,10*ROW('Hygiene Data'!E103))="","",OFFSET('Hygiene Data'!$E$13,0,10*ROW('Hygiene Data'!E103)))</f>
        <v/>
      </c>
      <c r="DU109" s="262" t="str">
        <f ca="true">+IF(OFFSET('Hygiene Data'!$F$11,0,10*ROW('Hygiene Data'!F103))="","",OFFSET('Hygiene Data'!$F$11,0,10*ROW('Hygiene Data'!F103)))</f>
        <v/>
      </c>
      <c r="DV109" s="262" t="str">
        <f ca="true">+IF(OFFSET('Hygiene Data'!$F$12,0,10*ROW('Hygiene Data'!F103))="","",OFFSET('Hygiene Data'!$F$12,0,10*ROW('Hygiene Data'!F103)))</f>
        <v/>
      </c>
      <c r="DW109" s="262" t="str">
        <f ca="true">+IF(OFFSET('Hygiene Data'!$F$13,0,10*ROW('Hygiene Data'!F103))="","",OFFSET('Hygiene Data'!$F$13,0,10*ROW('Hygiene Data'!F103)))</f>
        <v/>
      </c>
      <c r="DX109" s="262" t="str">
        <f ca="true">+IF(OFFSET('Hygiene Data'!$G$11,0,10*ROW('Hygiene Data'!G103))="","",OFFSET('Hygiene Data'!$G$11,0,10*ROW('Hygiene Data'!G103)))</f>
        <v/>
      </c>
      <c r="DY109" s="262" t="str">
        <f ca="true">+IF(OFFSET('Hygiene Data'!$G$12,0,10*ROW('Hygiene Data'!G103))="","",OFFSET('Hygiene Data'!$G$12,0,10*ROW('Hygiene Data'!G103)))</f>
        <v/>
      </c>
      <c r="DZ109" s="262" t="str">
        <f ca="true">+IF(OFFSET('Hygiene Data'!$G$13,0,10*ROW('Hygiene Data'!G103))="","",OFFSET('Hygiene Data'!$G$13,0,10*ROW('Hygiene Data'!G103)))</f>
        <v/>
      </c>
      <c r="EA109" s="262" t="str">
        <f ca="true">+IF(OFFSET('Hygiene Data'!$H$11,0,10*ROW('Hygiene Data'!H103))="","",OFFSET('Hygiene Data'!$H$11,0,10*ROW('Hygiene Data'!H103)))</f>
        <v/>
      </c>
      <c r="EB109" s="262" t="str">
        <f ca="true">+IF(OFFSET('Hygiene Data'!$H$12,0,10*ROW('Hygiene Data'!H103))="","",OFFSET('Hygiene Data'!$H$12,0,10*ROW('Hygiene Data'!H103)))</f>
        <v/>
      </c>
      <c r="EC109" s="262" t="str">
        <f ca="true">+IF(OFFSET('Hygiene Data'!$H$13,0,10*ROW('Hygiene Data'!H103))="","",OFFSET('Hygiene Data'!$H$13,0,10*ROW('Hygiene Data'!H103)))</f>
        <v/>
      </c>
      <c r="ED109" s="262" t="str">
        <f ca="true">+IF(OFFSET('Hygiene Data'!$I$11,0,10*ROW('Hygiene Data'!I103))="","",OFFSET('Hygiene Data'!$I$11,0,10*ROW('Hygiene Data'!I103)))</f>
        <v/>
      </c>
      <c r="EE109" s="262" t="str">
        <f ca="true">+IF(OFFSET('Hygiene Data'!$I$12,0,10*ROW('Hygiene Data'!I103))="","",OFFSET('Hygiene Data'!$I$12,0,10*ROW('Hygiene Data'!I103)))</f>
        <v/>
      </c>
      <c r="EF109" s="262"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8"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2"/>
      <c r="BS110" s="262" t="str">
        <f ca="true">+IF(OFFSET('Water Data'!$D$27,0,10*ROW('Water Data'!D104))="","",OFFSET('Water Data'!$D$27,0,10*ROW('Water Data'!D104)))</f>
        <v/>
      </c>
      <c r="BT110" s="262" t="str">
        <f ca="true">+IF(OFFSET('Water Data'!$D$28,0,10*ROW('Water Data'!D104))="","",OFFSET('Water Data'!$D$28,0,10*ROW('Water Data'!D104)))</f>
        <v/>
      </c>
      <c r="BU110" s="262" t="str">
        <f ca="true">+IF(OFFSET('Water Data'!$D$29,0,10*ROW('Water Data'!D104))="","",OFFSET('Water Data'!$D$29,0,10*ROW('Water Data'!D104)))</f>
        <v/>
      </c>
      <c r="BV110" s="262" t="str">
        <f ca="true">+IF(OFFSET('Water Data'!$E$27,0,10*ROW('Water Data'!E104))="","",OFFSET('Water Data'!$E$27,0,10*ROW('Water Data'!E104)))</f>
        <v/>
      </c>
      <c r="BW110" s="262" t="str">
        <f ca="true">+IF(OFFSET('Water Data'!$E$28,0,10*ROW('Water Data'!E104))="","",OFFSET('Water Data'!$E$28,0,10*ROW('Water Data'!E104)))</f>
        <v/>
      </c>
      <c r="BX110" s="262" t="str">
        <f ca="true">+IF(OFFSET('Water Data'!$E$29,0,10*ROW('Water Data'!E104))="","",OFFSET('Water Data'!$E$29,0,10*ROW('Water Data'!E104)))</f>
        <v/>
      </c>
      <c r="BY110" s="262" t="str">
        <f ca="true">+IF(OFFSET('Water Data'!$F$27,0,10*ROW('Water Data'!F104))="","",OFFSET('Water Data'!$F$27,0,10*ROW('Water Data'!F104)))</f>
        <v/>
      </c>
      <c r="BZ110" s="262" t="str">
        <f ca="true">+IF(OFFSET('Water Data'!$F$28,0,10*ROW('Water Data'!F104))="","",OFFSET('Water Data'!$F$28,0,10*ROW('Water Data'!F104)))</f>
        <v/>
      </c>
      <c r="CA110" s="262" t="str">
        <f ca="true">+IF(OFFSET('Water Data'!$F$29,0,10*ROW('Water Data'!F104))="","",OFFSET('Water Data'!$F$29,0,10*ROW('Water Data'!F104)))</f>
        <v/>
      </c>
      <c r="CB110" s="262" t="str">
        <f ca="true">+IF(OFFSET('Water Data'!$G$27,0,10*ROW('Water Data'!G104))="","",OFFSET('Water Data'!$G$27,0,10*ROW('Water Data'!G104)))</f>
        <v/>
      </c>
      <c r="CC110" s="262" t="str">
        <f ca="true">+IF(OFFSET('Water Data'!$G$28,0,10*ROW('Water Data'!G104))="","",OFFSET('Water Data'!$G$28,0,10*ROW('Water Data'!G104)))</f>
        <v/>
      </c>
      <c r="CD110" s="262" t="str">
        <f ca="true">+IF(OFFSET('Water Data'!$G$29,0,10*ROW('Water Data'!G104))="","",OFFSET('Water Data'!$G$29,0,10*ROW('Water Data'!G104)))</f>
        <v/>
      </c>
      <c r="CE110" s="262" t="str">
        <f ca="true">+IF(OFFSET('Water Data'!$H$27,0,10*ROW('Water Data'!H104))="","",OFFSET('Water Data'!$H$27,0,10*ROW('Water Data'!H104)))</f>
        <v/>
      </c>
      <c r="CF110" s="262" t="str">
        <f ca="true">+IF(OFFSET('Water Data'!$H$28,0,10*ROW('Water Data'!H104))="","",OFFSET('Water Data'!$H$28,0,10*ROW('Water Data'!H104)))</f>
        <v/>
      </c>
      <c r="CG110" s="262" t="str">
        <f ca="true">+IF(OFFSET('Water Data'!$H$29,0,10*ROW('Water Data'!H104))="","",OFFSET('Water Data'!$H$29,0,10*ROW('Water Data'!H104)))</f>
        <v/>
      </c>
      <c r="CH110" s="262" t="str">
        <f ca="true">+IF(OFFSET('Water Data'!$I$27,0,10*ROW('Water Data'!I104))="","",OFFSET('Water Data'!$I$27,0,10*ROW('Water Data'!I104)))</f>
        <v/>
      </c>
      <c r="CI110" s="262" t="str">
        <f ca="true">+IF(OFFSET('Water Data'!$I$28,0,10*ROW('Water Data'!I104))="","",OFFSET('Water Data'!$I$28,0,10*ROW('Water Data'!I104)))</f>
        <v/>
      </c>
      <c r="CJ110" s="262" t="str">
        <f ca="true">+IF(OFFSET('Water Data'!$I$29,0,10*ROW('Water Data'!I104))="","",OFFSET('Water Data'!$I$29,0,10*ROW('Water Data'!I104)))</f>
        <v/>
      </c>
      <c r="CK110" s="262" t="str">
        <f ca="true">+IF(OFFSET('Sanitation Data'!$D$28,0,10*ROW('Sanitation Data'!D104))="","",OFFSET('Sanitation Data'!$D$28,0,10*ROW('Sanitation Data'!D104)))</f>
        <v/>
      </c>
      <c r="CL110" s="262" t="str">
        <f ca="true">+IF(OFFSET('Sanitation Data'!$D$29,0,10*ROW('Sanitation Data'!D104))="","",OFFSET('Sanitation Data'!$D$29,0,10*ROW('Sanitation Data'!D104)))</f>
        <v/>
      </c>
      <c r="CM110" s="262" t="str">
        <f ca="true">+IF(OFFSET('Sanitation Data'!$D$30,0,10*ROW('Sanitation Data'!D104))="","",OFFSET('Sanitation Data'!$D$30,0,10*ROW('Sanitation Data'!D104)))</f>
        <v/>
      </c>
      <c r="CN110" s="262" t="str">
        <f ca="true">+IF(OFFSET('Sanitation Data'!$D$31,0,10*ROW('Sanitation Data'!D104))="","",OFFSET('Sanitation Data'!$D$31,0,10*ROW('Sanitation Data'!D104)))</f>
        <v/>
      </c>
      <c r="CO110" s="262" t="str">
        <f ca="true">+IF(OFFSET('Sanitation Data'!$D$32,0,10*ROW('Sanitation Data'!D104))="","",OFFSET('Sanitation Data'!$D$32,0,10*ROW('Sanitation Data'!D104)))</f>
        <v/>
      </c>
      <c r="CP110" s="262" t="str">
        <f ca="true">+IF(OFFSET('Sanitation Data'!$E$28,0,10*ROW('Sanitation Data'!E104))="","",OFFSET('Sanitation Data'!$E$28,0,10*ROW('Sanitation Data'!E104)))</f>
        <v/>
      </c>
      <c r="CQ110" s="262" t="str">
        <f ca="true">+IF(OFFSET('Sanitation Data'!$E$29,0,10*ROW('Sanitation Data'!E104))="","",OFFSET('Sanitation Data'!$E$29,0,10*ROW('Sanitation Data'!E104)))</f>
        <v/>
      </c>
      <c r="CR110" s="262" t="str">
        <f ca="true">+IF(OFFSET('Sanitation Data'!$E$30,0,10*ROW('Sanitation Data'!E104))="","",OFFSET('Sanitation Data'!$E$30,0,10*ROW('Sanitation Data'!E104)))</f>
        <v/>
      </c>
      <c r="CS110" s="262" t="str">
        <f ca="true">+IF(OFFSET('Sanitation Data'!$E$31,0,10*ROW('Sanitation Data'!E104))="","",OFFSET('Sanitation Data'!$E$31,0,10*ROW('Sanitation Data'!E104)))</f>
        <v/>
      </c>
      <c r="CT110" s="262" t="str">
        <f ca="true">+IF(OFFSET('Sanitation Data'!$E$32,0,10*ROW('Sanitation Data'!E104))="","",OFFSET('Sanitation Data'!$E$32,0,10*ROW('Sanitation Data'!E104)))</f>
        <v/>
      </c>
      <c r="CU110" s="262" t="str">
        <f ca="true">+IF(OFFSET('Sanitation Data'!$F$28,0,10*ROW('Sanitation Data'!F104))="","",OFFSET('Sanitation Data'!$F$28,0,10*ROW('Sanitation Data'!F104)))</f>
        <v/>
      </c>
      <c r="CV110" s="262" t="str">
        <f ca="true">+IF(OFFSET('Sanitation Data'!$F$29,0,10*ROW('Sanitation Data'!F104))="","",OFFSET('Sanitation Data'!$F$29,0,10*ROW('Sanitation Data'!F104)))</f>
        <v/>
      </c>
      <c r="CW110" s="262" t="str">
        <f ca="true">+IF(OFFSET('Sanitation Data'!$F$30,0,10*ROW('Sanitation Data'!F104))="","",OFFSET('Sanitation Data'!$F$30,0,10*ROW('Sanitation Data'!F104)))</f>
        <v/>
      </c>
      <c r="CX110" s="262" t="str">
        <f ca="true">+IF(OFFSET('Sanitation Data'!$F$31,0,10*ROW('Sanitation Data'!F104))="","",OFFSET('Sanitation Data'!$F$31,0,10*ROW('Sanitation Data'!F104)))</f>
        <v/>
      </c>
      <c r="CY110" s="262" t="str">
        <f ca="true">+IF(OFFSET('Sanitation Data'!$F$32,0,10*ROW('Sanitation Data'!F104))="","",OFFSET('Sanitation Data'!$F$32,0,10*ROW('Sanitation Data'!F104)))</f>
        <v/>
      </c>
      <c r="CZ110" s="262" t="str">
        <f ca="true">+IF(OFFSET('Sanitation Data'!$G$28,0,10*ROW('Sanitation Data'!G104))="","",OFFSET('Sanitation Data'!$G$28,0,10*ROW('Sanitation Data'!G104)))</f>
        <v/>
      </c>
      <c r="DA110" s="262" t="str">
        <f ca="true">+IF(OFFSET('Sanitation Data'!$G$29,0,10*ROW('Sanitation Data'!G104))="","",OFFSET('Sanitation Data'!$G$29,0,10*ROW('Sanitation Data'!G104)))</f>
        <v/>
      </c>
      <c r="DB110" s="262" t="str">
        <f ca="true">+IF(OFFSET('Sanitation Data'!$G$30,0,10*ROW('Sanitation Data'!G104))="","",OFFSET('Sanitation Data'!$G$30,0,10*ROW('Sanitation Data'!G104)))</f>
        <v/>
      </c>
      <c r="DC110" s="262" t="str">
        <f ca="true">+IF(OFFSET('Sanitation Data'!$G$31,0,10*ROW('Sanitation Data'!G104))="","",OFFSET('Sanitation Data'!$G$31,0,10*ROW('Sanitation Data'!G104)))</f>
        <v/>
      </c>
      <c r="DD110" s="262" t="str">
        <f ca="true">+IF(OFFSET('Sanitation Data'!$G$32,0,10*ROW('Sanitation Data'!G104))="","",OFFSET('Sanitation Data'!$G$32,0,10*ROW('Sanitation Data'!G104)))</f>
        <v/>
      </c>
      <c r="DE110" s="262" t="str">
        <f ca="true">+IF(OFFSET('Sanitation Data'!$H$28,0,10*ROW('Sanitation Data'!H104))="","",OFFSET('Sanitation Data'!$H$28,0,10*ROW('Sanitation Data'!H104)))</f>
        <v/>
      </c>
      <c r="DF110" s="262" t="str">
        <f ca="true">+IF(OFFSET('Sanitation Data'!$H$29,0,10*ROW('Sanitation Data'!H104))="","",OFFSET('Sanitation Data'!$H$29,0,10*ROW('Sanitation Data'!H104)))</f>
        <v/>
      </c>
      <c r="DG110" s="262" t="str">
        <f ca="true">+IF(OFFSET('Sanitation Data'!$H$30,0,10*ROW('Sanitation Data'!H104))="","",OFFSET('Sanitation Data'!$H$30,0,10*ROW('Sanitation Data'!H104)))</f>
        <v/>
      </c>
      <c r="DH110" s="262" t="str">
        <f ca="true">+IF(OFFSET('Sanitation Data'!$H$31,0,10*ROW('Sanitation Data'!H104))="","",OFFSET('Sanitation Data'!$H$31,0,10*ROW('Sanitation Data'!H104)))</f>
        <v/>
      </c>
      <c r="DI110" s="262" t="str">
        <f ca="true">+IF(OFFSET('Sanitation Data'!$H$32,0,10*ROW('Sanitation Data'!H104))="","",OFFSET('Sanitation Data'!$H$32,0,10*ROW('Sanitation Data'!H104)))</f>
        <v/>
      </c>
      <c r="DJ110" s="262" t="str">
        <f ca="true">+IF(OFFSET('Sanitation Data'!$I$28,0,10*ROW('Sanitation Data'!I104))="","",OFFSET('Sanitation Data'!$I$28,0,10*ROW('Sanitation Data'!I104)))</f>
        <v/>
      </c>
      <c r="DK110" s="262" t="str">
        <f ca="true">+IF(OFFSET('Sanitation Data'!$I$29,0,10*ROW('Sanitation Data'!I104))="","",OFFSET('Sanitation Data'!$I$29,0,10*ROW('Sanitation Data'!I104)))</f>
        <v/>
      </c>
      <c r="DL110" s="262" t="str">
        <f ca="true">+IF(OFFSET('Sanitation Data'!$I$30,0,10*ROW('Sanitation Data'!I104))="","",OFFSET('Sanitation Data'!$I$30,0,10*ROW('Sanitation Data'!I104)))</f>
        <v/>
      </c>
      <c r="DM110" s="262" t="str">
        <f ca="true">+IF(OFFSET('Sanitation Data'!$I$31,0,10*ROW('Sanitation Data'!I104))="","",OFFSET('Sanitation Data'!$I$31,0,10*ROW('Sanitation Data'!I104)))</f>
        <v/>
      </c>
      <c r="DN110" s="262" t="str">
        <f ca="true">+IF(OFFSET('Sanitation Data'!$I$32,0,10*ROW('Sanitation Data'!I104))="","",OFFSET('Sanitation Data'!$I$32,0,10*ROW('Sanitation Data'!I104)))</f>
        <v/>
      </c>
      <c r="DO110" s="262" t="str">
        <f ca="true">+IF(OFFSET('Hygiene Data'!$D$11,0,10*ROW('Hygiene Data'!D104))="","",OFFSET('Hygiene Data'!$D$11,0,10*ROW('Hygiene Data'!D104)))</f>
        <v/>
      </c>
      <c r="DP110" s="262" t="str">
        <f ca="true">+IF(OFFSET('Hygiene Data'!$D$12,0,10*ROW('Hygiene Data'!D104))="","",OFFSET('Hygiene Data'!$D$12,0,10*ROW('Hygiene Data'!D104)))</f>
        <v/>
      </c>
      <c r="DQ110" s="262" t="str">
        <f ca="true">+IF(OFFSET('Hygiene Data'!$D$13,0,10*ROW('Hygiene Data'!D104))="","",OFFSET('Hygiene Data'!$D$13,0,10*ROW('Hygiene Data'!D104)))</f>
        <v/>
      </c>
      <c r="DR110" s="262" t="str">
        <f ca="true">+IF(OFFSET('Hygiene Data'!$E$11,0,10*ROW('Hygiene Data'!E104))="","",OFFSET('Hygiene Data'!$E$11,0,10*ROW('Hygiene Data'!E104)))</f>
        <v/>
      </c>
      <c r="DS110" s="262" t="str">
        <f ca="true">+IF(OFFSET('Hygiene Data'!$E$12,0,10*ROW('Hygiene Data'!E104))="","",OFFSET('Hygiene Data'!$E$12,0,10*ROW('Hygiene Data'!E104)))</f>
        <v/>
      </c>
      <c r="DT110" s="262" t="str">
        <f ca="true">+IF(OFFSET('Hygiene Data'!$E$13,0,10*ROW('Hygiene Data'!E104))="","",OFFSET('Hygiene Data'!$E$13,0,10*ROW('Hygiene Data'!E104)))</f>
        <v/>
      </c>
      <c r="DU110" s="262" t="str">
        <f ca="true">+IF(OFFSET('Hygiene Data'!$F$11,0,10*ROW('Hygiene Data'!F104))="","",OFFSET('Hygiene Data'!$F$11,0,10*ROW('Hygiene Data'!F104)))</f>
        <v/>
      </c>
      <c r="DV110" s="262" t="str">
        <f ca="true">+IF(OFFSET('Hygiene Data'!$F$12,0,10*ROW('Hygiene Data'!F104))="","",OFFSET('Hygiene Data'!$F$12,0,10*ROW('Hygiene Data'!F104)))</f>
        <v/>
      </c>
      <c r="DW110" s="262" t="str">
        <f ca="true">+IF(OFFSET('Hygiene Data'!$F$13,0,10*ROW('Hygiene Data'!F104))="","",OFFSET('Hygiene Data'!$F$13,0,10*ROW('Hygiene Data'!F104)))</f>
        <v/>
      </c>
      <c r="DX110" s="262" t="str">
        <f ca="true">+IF(OFFSET('Hygiene Data'!$G$11,0,10*ROW('Hygiene Data'!G104))="","",OFFSET('Hygiene Data'!$G$11,0,10*ROW('Hygiene Data'!G104)))</f>
        <v/>
      </c>
      <c r="DY110" s="262" t="str">
        <f ca="true">+IF(OFFSET('Hygiene Data'!$G$12,0,10*ROW('Hygiene Data'!G104))="","",OFFSET('Hygiene Data'!$G$12,0,10*ROW('Hygiene Data'!G104)))</f>
        <v/>
      </c>
      <c r="DZ110" s="262" t="str">
        <f ca="true">+IF(OFFSET('Hygiene Data'!$G$13,0,10*ROW('Hygiene Data'!G104))="","",OFFSET('Hygiene Data'!$G$13,0,10*ROW('Hygiene Data'!G104)))</f>
        <v/>
      </c>
      <c r="EA110" s="262" t="str">
        <f ca="true">+IF(OFFSET('Hygiene Data'!$H$11,0,10*ROW('Hygiene Data'!H104))="","",OFFSET('Hygiene Data'!$H$11,0,10*ROW('Hygiene Data'!H104)))</f>
        <v/>
      </c>
      <c r="EB110" s="262" t="str">
        <f ca="true">+IF(OFFSET('Hygiene Data'!$H$12,0,10*ROW('Hygiene Data'!H104))="","",OFFSET('Hygiene Data'!$H$12,0,10*ROW('Hygiene Data'!H104)))</f>
        <v/>
      </c>
      <c r="EC110" s="262" t="str">
        <f ca="true">+IF(OFFSET('Hygiene Data'!$H$13,0,10*ROW('Hygiene Data'!H104))="","",OFFSET('Hygiene Data'!$H$13,0,10*ROW('Hygiene Data'!H104)))</f>
        <v/>
      </c>
      <c r="ED110" s="262" t="str">
        <f ca="true">+IF(OFFSET('Hygiene Data'!$I$11,0,10*ROW('Hygiene Data'!I104))="","",OFFSET('Hygiene Data'!$I$11,0,10*ROW('Hygiene Data'!I104)))</f>
        <v/>
      </c>
      <c r="EE110" s="262" t="str">
        <f ca="true">+IF(OFFSET('Hygiene Data'!$I$12,0,10*ROW('Hygiene Data'!I104))="","",OFFSET('Hygiene Data'!$I$12,0,10*ROW('Hygiene Data'!I104)))</f>
        <v/>
      </c>
      <c r="EF110" s="262"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8"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2"/>
      <c r="BS111" s="262" t="str">
        <f ca="true">+IF(OFFSET('Water Data'!$D$27,0,10*ROW('Water Data'!D105))="","",OFFSET('Water Data'!$D$27,0,10*ROW('Water Data'!D105)))</f>
        <v/>
      </c>
      <c r="BT111" s="262" t="str">
        <f ca="true">+IF(OFFSET('Water Data'!$D$28,0,10*ROW('Water Data'!D105))="","",OFFSET('Water Data'!$D$28,0,10*ROW('Water Data'!D105)))</f>
        <v/>
      </c>
      <c r="BU111" s="262" t="str">
        <f ca="true">+IF(OFFSET('Water Data'!$D$29,0,10*ROW('Water Data'!D105))="","",OFFSET('Water Data'!$D$29,0,10*ROW('Water Data'!D105)))</f>
        <v/>
      </c>
      <c r="BV111" s="262" t="str">
        <f ca="true">+IF(OFFSET('Water Data'!$E$27,0,10*ROW('Water Data'!E105))="","",OFFSET('Water Data'!$E$27,0,10*ROW('Water Data'!E105)))</f>
        <v/>
      </c>
      <c r="BW111" s="262" t="str">
        <f ca="true">+IF(OFFSET('Water Data'!$E$28,0,10*ROW('Water Data'!E105))="","",OFFSET('Water Data'!$E$28,0,10*ROW('Water Data'!E105)))</f>
        <v/>
      </c>
      <c r="BX111" s="262" t="str">
        <f ca="true">+IF(OFFSET('Water Data'!$E$29,0,10*ROW('Water Data'!E105))="","",OFFSET('Water Data'!$E$29,0,10*ROW('Water Data'!E105)))</f>
        <v/>
      </c>
      <c r="BY111" s="262" t="str">
        <f ca="true">+IF(OFFSET('Water Data'!$F$27,0,10*ROW('Water Data'!F105))="","",OFFSET('Water Data'!$F$27,0,10*ROW('Water Data'!F105)))</f>
        <v/>
      </c>
      <c r="BZ111" s="262" t="str">
        <f ca="true">+IF(OFFSET('Water Data'!$F$28,0,10*ROW('Water Data'!F105))="","",OFFSET('Water Data'!$F$28,0,10*ROW('Water Data'!F105)))</f>
        <v/>
      </c>
      <c r="CA111" s="262" t="str">
        <f ca="true">+IF(OFFSET('Water Data'!$F$29,0,10*ROW('Water Data'!F105))="","",OFFSET('Water Data'!$F$29,0,10*ROW('Water Data'!F105)))</f>
        <v/>
      </c>
      <c r="CB111" s="262" t="str">
        <f ca="true">+IF(OFFSET('Water Data'!$G$27,0,10*ROW('Water Data'!G105))="","",OFFSET('Water Data'!$G$27,0,10*ROW('Water Data'!G105)))</f>
        <v/>
      </c>
      <c r="CC111" s="262" t="str">
        <f ca="true">+IF(OFFSET('Water Data'!$G$28,0,10*ROW('Water Data'!G105))="","",OFFSET('Water Data'!$G$28,0,10*ROW('Water Data'!G105)))</f>
        <v/>
      </c>
      <c r="CD111" s="262" t="str">
        <f ca="true">+IF(OFFSET('Water Data'!$G$29,0,10*ROW('Water Data'!G105))="","",OFFSET('Water Data'!$G$29,0,10*ROW('Water Data'!G105)))</f>
        <v/>
      </c>
      <c r="CE111" s="262" t="str">
        <f ca="true">+IF(OFFSET('Water Data'!$H$27,0,10*ROW('Water Data'!H105))="","",OFFSET('Water Data'!$H$27,0,10*ROW('Water Data'!H105)))</f>
        <v/>
      </c>
      <c r="CF111" s="262" t="str">
        <f ca="true">+IF(OFFSET('Water Data'!$H$28,0,10*ROW('Water Data'!H105))="","",OFFSET('Water Data'!$H$28,0,10*ROW('Water Data'!H105)))</f>
        <v/>
      </c>
      <c r="CG111" s="262" t="str">
        <f ca="true">+IF(OFFSET('Water Data'!$H$29,0,10*ROW('Water Data'!H105))="","",OFFSET('Water Data'!$H$29,0,10*ROW('Water Data'!H105)))</f>
        <v/>
      </c>
      <c r="CH111" s="262" t="str">
        <f ca="true">+IF(OFFSET('Water Data'!$I$27,0,10*ROW('Water Data'!I105))="","",OFFSET('Water Data'!$I$27,0,10*ROW('Water Data'!I105)))</f>
        <v/>
      </c>
      <c r="CI111" s="262" t="str">
        <f ca="true">+IF(OFFSET('Water Data'!$I$28,0,10*ROW('Water Data'!I105))="","",OFFSET('Water Data'!$I$28,0,10*ROW('Water Data'!I105)))</f>
        <v/>
      </c>
      <c r="CJ111" s="262" t="str">
        <f ca="true">+IF(OFFSET('Water Data'!$I$29,0,10*ROW('Water Data'!I105))="","",OFFSET('Water Data'!$I$29,0,10*ROW('Water Data'!I105)))</f>
        <v/>
      </c>
      <c r="CK111" s="262" t="str">
        <f ca="true">+IF(OFFSET('Sanitation Data'!$D$28,0,10*ROW('Sanitation Data'!D105))="","",OFFSET('Sanitation Data'!$D$28,0,10*ROW('Sanitation Data'!D105)))</f>
        <v/>
      </c>
      <c r="CL111" s="262" t="str">
        <f ca="true">+IF(OFFSET('Sanitation Data'!$D$29,0,10*ROW('Sanitation Data'!D105))="","",OFFSET('Sanitation Data'!$D$29,0,10*ROW('Sanitation Data'!D105)))</f>
        <v/>
      </c>
      <c r="CM111" s="262" t="str">
        <f ca="true">+IF(OFFSET('Sanitation Data'!$D$30,0,10*ROW('Sanitation Data'!D105))="","",OFFSET('Sanitation Data'!$D$30,0,10*ROW('Sanitation Data'!D105)))</f>
        <v/>
      </c>
      <c r="CN111" s="262" t="str">
        <f ca="true">+IF(OFFSET('Sanitation Data'!$D$31,0,10*ROW('Sanitation Data'!D105))="","",OFFSET('Sanitation Data'!$D$31,0,10*ROW('Sanitation Data'!D105)))</f>
        <v/>
      </c>
      <c r="CO111" s="262" t="str">
        <f ca="true">+IF(OFFSET('Sanitation Data'!$D$32,0,10*ROW('Sanitation Data'!D105))="","",OFFSET('Sanitation Data'!$D$32,0,10*ROW('Sanitation Data'!D105)))</f>
        <v/>
      </c>
      <c r="CP111" s="262" t="str">
        <f ca="true">+IF(OFFSET('Sanitation Data'!$E$28,0,10*ROW('Sanitation Data'!E105))="","",OFFSET('Sanitation Data'!$E$28,0,10*ROW('Sanitation Data'!E105)))</f>
        <v/>
      </c>
      <c r="CQ111" s="262" t="str">
        <f ca="true">+IF(OFFSET('Sanitation Data'!$E$29,0,10*ROW('Sanitation Data'!E105))="","",OFFSET('Sanitation Data'!$E$29,0,10*ROW('Sanitation Data'!E105)))</f>
        <v/>
      </c>
      <c r="CR111" s="262" t="str">
        <f ca="true">+IF(OFFSET('Sanitation Data'!$E$30,0,10*ROW('Sanitation Data'!E105))="","",OFFSET('Sanitation Data'!$E$30,0,10*ROW('Sanitation Data'!E105)))</f>
        <v/>
      </c>
      <c r="CS111" s="262" t="str">
        <f ca="true">+IF(OFFSET('Sanitation Data'!$E$31,0,10*ROW('Sanitation Data'!E105))="","",OFFSET('Sanitation Data'!$E$31,0,10*ROW('Sanitation Data'!E105)))</f>
        <v/>
      </c>
      <c r="CT111" s="262" t="str">
        <f ca="true">+IF(OFFSET('Sanitation Data'!$E$32,0,10*ROW('Sanitation Data'!E105))="","",OFFSET('Sanitation Data'!$E$32,0,10*ROW('Sanitation Data'!E105)))</f>
        <v/>
      </c>
      <c r="CU111" s="262" t="str">
        <f ca="true">+IF(OFFSET('Sanitation Data'!$F$28,0,10*ROW('Sanitation Data'!F105))="","",OFFSET('Sanitation Data'!$F$28,0,10*ROW('Sanitation Data'!F105)))</f>
        <v/>
      </c>
      <c r="CV111" s="262" t="str">
        <f ca="true">+IF(OFFSET('Sanitation Data'!$F$29,0,10*ROW('Sanitation Data'!F105))="","",OFFSET('Sanitation Data'!$F$29,0,10*ROW('Sanitation Data'!F105)))</f>
        <v/>
      </c>
      <c r="CW111" s="262" t="str">
        <f ca="true">+IF(OFFSET('Sanitation Data'!$F$30,0,10*ROW('Sanitation Data'!F105))="","",OFFSET('Sanitation Data'!$F$30,0,10*ROW('Sanitation Data'!F105)))</f>
        <v/>
      </c>
      <c r="CX111" s="262" t="str">
        <f ca="true">+IF(OFFSET('Sanitation Data'!$F$31,0,10*ROW('Sanitation Data'!F105))="","",OFFSET('Sanitation Data'!$F$31,0,10*ROW('Sanitation Data'!F105)))</f>
        <v/>
      </c>
      <c r="CY111" s="262" t="str">
        <f ca="true">+IF(OFFSET('Sanitation Data'!$F$32,0,10*ROW('Sanitation Data'!F105))="","",OFFSET('Sanitation Data'!$F$32,0,10*ROW('Sanitation Data'!F105)))</f>
        <v/>
      </c>
      <c r="CZ111" s="262" t="str">
        <f ca="true">+IF(OFFSET('Sanitation Data'!$G$28,0,10*ROW('Sanitation Data'!G105))="","",OFFSET('Sanitation Data'!$G$28,0,10*ROW('Sanitation Data'!G105)))</f>
        <v/>
      </c>
      <c r="DA111" s="262" t="str">
        <f ca="true">+IF(OFFSET('Sanitation Data'!$G$29,0,10*ROW('Sanitation Data'!G105))="","",OFFSET('Sanitation Data'!$G$29,0,10*ROW('Sanitation Data'!G105)))</f>
        <v/>
      </c>
      <c r="DB111" s="262" t="str">
        <f ca="true">+IF(OFFSET('Sanitation Data'!$G$30,0,10*ROW('Sanitation Data'!G105))="","",OFFSET('Sanitation Data'!$G$30,0,10*ROW('Sanitation Data'!G105)))</f>
        <v/>
      </c>
      <c r="DC111" s="262" t="str">
        <f ca="true">+IF(OFFSET('Sanitation Data'!$G$31,0,10*ROW('Sanitation Data'!G105))="","",OFFSET('Sanitation Data'!$G$31,0,10*ROW('Sanitation Data'!G105)))</f>
        <v/>
      </c>
      <c r="DD111" s="262" t="str">
        <f ca="true">+IF(OFFSET('Sanitation Data'!$G$32,0,10*ROW('Sanitation Data'!G105))="","",OFFSET('Sanitation Data'!$G$32,0,10*ROW('Sanitation Data'!G105)))</f>
        <v/>
      </c>
      <c r="DE111" s="262" t="str">
        <f ca="true">+IF(OFFSET('Sanitation Data'!$H$28,0,10*ROW('Sanitation Data'!H105))="","",OFFSET('Sanitation Data'!$H$28,0,10*ROW('Sanitation Data'!H105)))</f>
        <v/>
      </c>
      <c r="DF111" s="262" t="str">
        <f ca="true">+IF(OFFSET('Sanitation Data'!$H$29,0,10*ROW('Sanitation Data'!H105))="","",OFFSET('Sanitation Data'!$H$29,0,10*ROW('Sanitation Data'!H105)))</f>
        <v/>
      </c>
      <c r="DG111" s="262" t="str">
        <f ca="true">+IF(OFFSET('Sanitation Data'!$H$30,0,10*ROW('Sanitation Data'!H105))="","",OFFSET('Sanitation Data'!$H$30,0,10*ROW('Sanitation Data'!H105)))</f>
        <v/>
      </c>
      <c r="DH111" s="262" t="str">
        <f ca="true">+IF(OFFSET('Sanitation Data'!$H$31,0,10*ROW('Sanitation Data'!H105))="","",OFFSET('Sanitation Data'!$H$31,0,10*ROW('Sanitation Data'!H105)))</f>
        <v/>
      </c>
      <c r="DI111" s="262" t="str">
        <f ca="true">+IF(OFFSET('Sanitation Data'!$H$32,0,10*ROW('Sanitation Data'!H105))="","",OFFSET('Sanitation Data'!$H$32,0,10*ROW('Sanitation Data'!H105)))</f>
        <v/>
      </c>
      <c r="DJ111" s="262" t="str">
        <f ca="true">+IF(OFFSET('Sanitation Data'!$I$28,0,10*ROW('Sanitation Data'!I105))="","",OFFSET('Sanitation Data'!$I$28,0,10*ROW('Sanitation Data'!I105)))</f>
        <v/>
      </c>
      <c r="DK111" s="262" t="str">
        <f ca="true">+IF(OFFSET('Sanitation Data'!$I$29,0,10*ROW('Sanitation Data'!I105))="","",OFFSET('Sanitation Data'!$I$29,0,10*ROW('Sanitation Data'!I105)))</f>
        <v/>
      </c>
      <c r="DL111" s="262" t="str">
        <f ca="true">+IF(OFFSET('Sanitation Data'!$I$30,0,10*ROW('Sanitation Data'!I105))="","",OFFSET('Sanitation Data'!$I$30,0,10*ROW('Sanitation Data'!I105)))</f>
        <v/>
      </c>
      <c r="DM111" s="262" t="str">
        <f ca="true">+IF(OFFSET('Sanitation Data'!$I$31,0,10*ROW('Sanitation Data'!I105))="","",OFFSET('Sanitation Data'!$I$31,0,10*ROW('Sanitation Data'!I105)))</f>
        <v/>
      </c>
      <c r="DN111" s="262" t="str">
        <f ca="true">+IF(OFFSET('Sanitation Data'!$I$32,0,10*ROW('Sanitation Data'!I105))="","",OFFSET('Sanitation Data'!$I$32,0,10*ROW('Sanitation Data'!I105)))</f>
        <v/>
      </c>
      <c r="DO111" s="262" t="str">
        <f ca="true">+IF(OFFSET('Hygiene Data'!$D$11,0,10*ROW('Hygiene Data'!D105))="","",OFFSET('Hygiene Data'!$D$11,0,10*ROW('Hygiene Data'!D105)))</f>
        <v/>
      </c>
      <c r="DP111" s="262" t="str">
        <f ca="true">+IF(OFFSET('Hygiene Data'!$D$12,0,10*ROW('Hygiene Data'!D105))="","",OFFSET('Hygiene Data'!$D$12,0,10*ROW('Hygiene Data'!D105)))</f>
        <v/>
      </c>
      <c r="DQ111" s="262" t="str">
        <f ca="true">+IF(OFFSET('Hygiene Data'!$D$13,0,10*ROW('Hygiene Data'!D105))="","",OFFSET('Hygiene Data'!$D$13,0,10*ROW('Hygiene Data'!D105)))</f>
        <v/>
      </c>
      <c r="DR111" s="262" t="str">
        <f ca="true">+IF(OFFSET('Hygiene Data'!$E$11,0,10*ROW('Hygiene Data'!E105))="","",OFFSET('Hygiene Data'!$E$11,0,10*ROW('Hygiene Data'!E105)))</f>
        <v/>
      </c>
      <c r="DS111" s="262" t="str">
        <f ca="true">+IF(OFFSET('Hygiene Data'!$E$12,0,10*ROW('Hygiene Data'!E105))="","",OFFSET('Hygiene Data'!$E$12,0,10*ROW('Hygiene Data'!E105)))</f>
        <v/>
      </c>
      <c r="DT111" s="262" t="str">
        <f ca="true">+IF(OFFSET('Hygiene Data'!$E$13,0,10*ROW('Hygiene Data'!E105))="","",OFFSET('Hygiene Data'!$E$13,0,10*ROW('Hygiene Data'!E105)))</f>
        <v/>
      </c>
      <c r="DU111" s="262" t="str">
        <f ca="true">+IF(OFFSET('Hygiene Data'!$F$11,0,10*ROW('Hygiene Data'!F105))="","",OFFSET('Hygiene Data'!$F$11,0,10*ROW('Hygiene Data'!F105)))</f>
        <v/>
      </c>
      <c r="DV111" s="262" t="str">
        <f ca="true">+IF(OFFSET('Hygiene Data'!$F$12,0,10*ROW('Hygiene Data'!F105))="","",OFFSET('Hygiene Data'!$F$12,0,10*ROW('Hygiene Data'!F105)))</f>
        <v/>
      </c>
      <c r="DW111" s="262" t="str">
        <f ca="true">+IF(OFFSET('Hygiene Data'!$F$13,0,10*ROW('Hygiene Data'!F105))="","",OFFSET('Hygiene Data'!$F$13,0,10*ROW('Hygiene Data'!F105)))</f>
        <v/>
      </c>
      <c r="DX111" s="262" t="str">
        <f ca="true">+IF(OFFSET('Hygiene Data'!$G$11,0,10*ROW('Hygiene Data'!G105))="","",OFFSET('Hygiene Data'!$G$11,0,10*ROW('Hygiene Data'!G105)))</f>
        <v/>
      </c>
      <c r="DY111" s="262" t="str">
        <f ca="true">+IF(OFFSET('Hygiene Data'!$G$12,0,10*ROW('Hygiene Data'!G105))="","",OFFSET('Hygiene Data'!$G$12,0,10*ROW('Hygiene Data'!G105)))</f>
        <v/>
      </c>
      <c r="DZ111" s="262" t="str">
        <f ca="true">+IF(OFFSET('Hygiene Data'!$G$13,0,10*ROW('Hygiene Data'!G105))="","",OFFSET('Hygiene Data'!$G$13,0,10*ROW('Hygiene Data'!G105)))</f>
        <v/>
      </c>
      <c r="EA111" s="262" t="str">
        <f ca="true">+IF(OFFSET('Hygiene Data'!$H$11,0,10*ROW('Hygiene Data'!H105))="","",OFFSET('Hygiene Data'!$H$11,0,10*ROW('Hygiene Data'!H105)))</f>
        <v/>
      </c>
      <c r="EB111" s="262" t="str">
        <f ca="true">+IF(OFFSET('Hygiene Data'!$H$12,0,10*ROW('Hygiene Data'!H105))="","",OFFSET('Hygiene Data'!$H$12,0,10*ROW('Hygiene Data'!H105)))</f>
        <v/>
      </c>
      <c r="EC111" s="262" t="str">
        <f ca="true">+IF(OFFSET('Hygiene Data'!$H$13,0,10*ROW('Hygiene Data'!H105))="","",OFFSET('Hygiene Data'!$H$13,0,10*ROW('Hygiene Data'!H105)))</f>
        <v/>
      </c>
      <c r="ED111" s="262" t="str">
        <f ca="true">+IF(OFFSET('Hygiene Data'!$I$11,0,10*ROW('Hygiene Data'!I105))="","",OFFSET('Hygiene Data'!$I$11,0,10*ROW('Hygiene Data'!I105)))</f>
        <v/>
      </c>
      <c r="EE111" s="262" t="str">
        <f ca="true">+IF(OFFSET('Hygiene Data'!$I$12,0,10*ROW('Hygiene Data'!I105))="","",OFFSET('Hygiene Data'!$I$12,0,10*ROW('Hygiene Data'!I105)))</f>
        <v/>
      </c>
      <c r="EF111" s="262"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8"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2"/>
      <c r="BS112" s="262" t="str">
        <f ca="true">+IF(OFFSET('Water Data'!$D$27,0,10*ROW('Water Data'!D106))="","",OFFSET('Water Data'!$D$27,0,10*ROW('Water Data'!D106)))</f>
        <v/>
      </c>
      <c r="BT112" s="262" t="str">
        <f ca="true">+IF(OFFSET('Water Data'!$D$28,0,10*ROW('Water Data'!D106))="","",OFFSET('Water Data'!$D$28,0,10*ROW('Water Data'!D106)))</f>
        <v/>
      </c>
      <c r="BU112" s="262" t="str">
        <f ca="true">+IF(OFFSET('Water Data'!$D$29,0,10*ROW('Water Data'!D106))="","",OFFSET('Water Data'!$D$29,0,10*ROW('Water Data'!D106)))</f>
        <v/>
      </c>
      <c r="BV112" s="262" t="str">
        <f ca="true">+IF(OFFSET('Water Data'!$E$27,0,10*ROW('Water Data'!E106))="","",OFFSET('Water Data'!$E$27,0,10*ROW('Water Data'!E106)))</f>
        <v/>
      </c>
      <c r="BW112" s="262" t="str">
        <f ca="true">+IF(OFFSET('Water Data'!$E$28,0,10*ROW('Water Data'!E106))="","",OFFSET('Water Data'!$E$28,0,10*ROW('Water Data'!E106)))</f>
        <v/>
      </c>
      <c r="BX112" s="262" t="str">
        <f ca="true">+IF(OFFSET('Water Data'!$E$29,0,10*ROW('Water Data'!E106))="","",OFFSET('Water Data'!$E$29,0,10*ROW('Water Data'!E106)))</f>
        <v/>
      </c>
      <c r="BY112" s="262" t="str">
        <f ca="true">+IF(OFFSET('Water Data'!$F$27,0,10*ROW('Water Data'!F106))="","",OFFSET('Water Data'!$F$27,0,10*ROW('Water Data'!F106)))</f>
        <v/>
      </c>
      <c r="BZ112" s="262" t="str">
        <f ca="true">+IF(OFFSET('Water Data'!$F$28,0,10*ROW('Water Data'!F106))="","",OFFSET('Water Data'!$F$28,0,10*ROW('Water Data'!F106)))</f>
        <v/>
      </c>
      <c r="CA112" s="262" t="str">
        <f ca="true">+IF(OFFSET('Water Data'!$F$29,0,10*ROW('Water Data'!F106))="","",OFFSET('Water Data'!$F$29,0,10*ROW('Water Data'!F106)))</f>
        <v/>
      </c>
      <c r="CB112" s="262" t="str">
        <f ca="true">+IF(OFFSET('Water Data'!$G$27,0,10*ROW('Water Data'!G106))="","",OFFSET('Water Data'!$G$27,0,10*ROW('Water Data'!G106)))</f>
        <v/>
      </c>
      <c r="CC112" s="262" t="str">
        <f ca="true">+IF(OFFSET('Water Data'!$G$28,0,10*ROW('Water Data'!G106))="","",OFFSET('Water Data'!$G$28,0,10*ROW('Water Data'!G106)))</f>
        <v/>
      </c>
      <c r="CD112" s="262" t="str">
        <f ca="true">+IF(OFFSET('Water Data'!$G$29,0,10*ROW('Water Data'!G106))="","",OFFSET('Water Data'!$G$29,0,10*ROW('Water Data'!G106)))</f>
        <v/>
      </c>
      <c r="CE112" s="262" t="str">
        <f ca="true">+IF(OFFSET('Water Data'!$H$27,0,10*ROW('Water Data'!H106))="","",OFFSET('Water Data'!$H$27,0,10*ROW('Water Data'!H106)))</f>
        <v/>
      </c>
      <c r="CF112" s="262" t="str">
        <f ca="true">+IF(OFFSET('Water Data'!$H$28,0,10*ROW('Water Data'!H106))="","",OFFSET('Water Data'!$H$28,0,10*ROW('Water Data'!H106)))</f>
        <v/>
      </c>
      <c r="CG112" s="262" t="str">
        <f ca="true">+IF(OFFSET('Water Data'!$H$29,0,10*ROW('Water Data'!H106))="","",OFFSET('Water Data'!$H$29,0,10*ROW('Water Data'!H106)))</f>
        <v/>
      </c>
      <c r="CH112" s="262" t="str">
        <f ca="true">+IF(OFFSET('Water Data'!$I$27,0,10*ROW('Water Data'!I106))="","",OFFSET('Water Data'!$I$27,0,10*ROW('Water Data'!I106)))</f>
        <v/>
      </c>
      <c r="CI112" s="262" t="str">
        <f ca="true">+IF(OFFSET('Water Data'!$I$28,0,10*ROW('Water Data'!I106))="","",OFFSET('Water Data'!$I$28,0,10*ROW('Water Data'!I106)))</f>
        <v/>
      </c>
      <c r="CJ112" s="262" t="str">
        <f ca="true">+IF(OFFSET('Water Data'!$I$29,0,10*ROW('Water Data'!I106))="","",OFFSET('Water Data'!$I$29,0,10*ROW('Water Data'!I106)))</f>
        <v/>
      </c>
      <c r="CK112" s="262" t="str">
        <f ca="true">+IF(OFFSET('Sanitation Data'!$D$28,0,10*ROW('Sanitation Data'!D106))="","",OFFSET('Sanitation Data'!$D$28,0,10*ROW('Sanitation Data'!D106)))</f>
        <v/>
      </c>
      <c r="CL112" s="262" t="str">
        <f ca="true">+IF(OFFSET('Sanitation Data'!$D$29,0,10*ROW('Sanitation Data'!D106))="","",OFFSET('Sanitation Data'!$D$29,0,10*ROW('Sanitation Data'!D106)))</f>
        <v/>
      </c>
      <c r="CM112" s="262" t="str">
        <f ca="true">+IF(OFFSET('Sanitation Data'!$D$30,0,10*ROW('Sanitation Data'!D106))="","",OFFSET('Sanitation Data'!$D$30,0,10*ROW('Sanitation Data'!D106)))</f>
        <v/>
      </c>
      <c r="CN112" s="262" t="str">
        <f ca="true">+IF(OFFSET('Sanitation Data'!$D$31,0,10*ROW('Sanitation Data'!D106))="","",OFFSET('Sanitation Data'!$D$31,0,10*ROW('Sanitation Data'!D106)))</f>
        <v/>
      </c>
      <c r="CO112" s="262" t="str">
        <f ca="true">+IF(OFFSET('Sanitation Data'!$D$32,0,10*ROW('Sanitation Data'!D106))="","",OFFSET('Sanitation Data'!$D$32,0,10*ROW('Sanitation Data'!D106)))</f>
        <v/>
      </c>
      <c r="CP112" s="262" t="str">
        <f ca="true">+IF(OFFSET('Sanitation Data'!$E$28,0,10*ROW('Sanitation Data'!E106))="","",OFFSET('Sanitation Data'!$E$28,0,10*ROW('Sanitation Data'!E106)))</f>
        <v/>
      </c>
      <c r="CQ112" s="262" t="str">
        <f ca="true">+IF(OFFSET('Sanitation Data'!$E$29,0,10*ROW('Sanitation Data'!E106))="","",OFFSET('Sanitation Data'!$E$29,0,10*ROW('Sanitation Data'!E106)))</f>
        <v/>
      </c>
      <c r="CR112" s="262" t="str">
        <f ca="true">+IF(OFFSET('Sanitation Data'!$E$30,0,10*ROW('Sanitation Data'!E106))="","",OFFSET('Sanitation Data'!$E$30,0,10*ROW('Sanitation Data'!E106)))</f>
        <v/>
      </c>
      <c r="CS112" s="262" t="str">
        <f ca="true">+IF(OFFSET('Sanitation Data'!$E$31,0,10*ROW('Sanitation Data'!E106))="","",OFFSET('Sanitation Data'!$E$31,0,10*ROW('Sanitation Data'!E106)))</f>
        <v/>
      </c>
      <c r="CT112" s="262" t="str">
        <f ca="true">+IF(OFFSET('Sanitation Data'!$E$32,0,10*ROW('Sanitation Data'!E106))="","",OFFSET('Sanitation Data'!$E$32,0,10*ROW('Sanitation Data'!E106)))</f>
        <v/>
      </c>
      <c r="CU112" s="262" t="str">
        <f ca="true">+IF(OFFSET('Sanitation Data'!$F$28,0,10*ROW('Sanitation Data'!F106))="","",OFFSET('Sanitation Data'!$F$28,0,10*ROW('Sanitation Data'!F106)))</f>
        <v/>
      </c>
      <c r="CV112" s="262" t="str">
        <f ca="true">+IF(OFFSET('Sanitation Data'!$F$29,0,10*ROW('Sanitation Data'!F106))="","",OFFSET('Sanitation Data'!$F$29,0,10*ROW('Sanitation Data'!F106)))</f>
        <v/>
      </c>
      <c r="CW112" s="262" t="str">
        <f ca="true">+IF(OFFSET('Sanitation Data'!$F$30,0,10*ROW('Sanitation Data'!F106))="","",OFFSET('Sanitation Data'!$F$30,0,10*ROW('Sanitation Data'!F106)))</f>
        <v/>
      </c>
      <c r="CX112" s="262" t="str">
        <f ca="true">+IF(OFFSET('Sanitation Data'!$F$31,0,10*ROW('Sanitation Data'!F106))="","",OFFSET('Sanitation Data'!$F$31,0,10*ROW('Sanitation Data'!F106)))</f>
        <v/>
      </c>
      <c r="CY112" s="262" t="str">
        <f ca="true">+IF(OFFSET('Sanitation Data'!$F$32,0,10*ROW('Sanitation Data'!F106))="","",OFFSET('Sanitation Data'!$F$32,0,10*ROW('Sanitation Data'!F106)))</f>
        <v/>
      </c>
      <c r="CZ112" s="262" t="str">
        <f ca="true">+IF(OFFSET('Sanitation Data'!$G$28,0,10*ROW('Sanitation Data'!G106))="","",OFFSET('Sanitation Data'!$G$28,0,10*ROW('Sanitation Data'!G106)))</f>
        <v/>
      </c>
      <c r="DA112" s="262" t="str">
        <f ca="true">+IF(OFFSET('Sanitation Data'!$G$29,0,10*ROW('Sanitation Data'!G106))="","",OFFSET('Sanitation Data'!$G$29,0,10*ROW('Sanitation Data'!G106)))</f>
        <v/>
      </c>
      <c r="DB112" s="262" t="str">
        <f ca="true">+IF(OFFSET('Sanitation Data'!$G$30,0,10*ROW('Sanitation Data'!G106))="","",OFFSET('Sanitation Data'!$G$30,0,10*ROW('Sanitation Data'!G106)))</f>
        <v/>
      </c>
      <c r="DC112" s="262" t="str">
        <f ca="true">+IF(OFFSET('Sanitation Data'!$G$31,0,10*ROW('Sanitation Data'!G106))="","",OFFSET('Sanitation Data'!$G$31,0,10*ROW('Sanitation Data'!G106)))</f>
        <v/>
      </c>
      <c r="DD112" s="262" t="str">
        <f ca="true">+IF(OFFSET('Sanitation Data'!$G$32,0,10*ROW('Sanitation Data'!G106))="","",OFFSET('Sanitation Data'!$G$32,0,10*ROW('Sanitation Data'!G106)))</f>
        <v/>
      </c>
      <c r="DE112" s="262" t="str">
        <f ca="true">+IF(OFFSET('Sanitation Data'!$H$28,0,10*ROW('Sanitation Data'!H106))="","",OFFSET('Sanitation Data'!$H$28,0,10*ROW('Sanitation Data'!H106)))</f>
        <v/>
      </c>
      <c r="DF112" s="262" t="str">
        <f ca="true">+IF(OFFSET('Sanitation Data'!$H$29,0,10*ROW('Sanitation Data'!H106))="","",OFFSET('Sanitation Data'!$H$29,0,10*ROW('Sanitation Data'!H106)))</f>
        <v/>
      </c>
      <c r="DG112" s="262" t="str">
        <f ca="true">+IF(OFFSET('Sanitation Data'!$H$30,0,10*ROW('Sanitation Data'!H106))="","",OFFSET('Sanitation Data'!$H$30,0,10*ROW('Sanitation Data'!H106)))</f>
        <v/>
      </c>
      <c r="DH112" s="262" t="str">
        <f ca="true">+IF(OFFSET('Sanitation Data'!$H$31,0,10*ROW('Sanitation Data'!H106))="","",OFFSET('Sanitation Data'!$H$31,0,10*ROW('Sanitation Data'!H106)))</f>
        <v/>
      </c>
      <c r="DI112" s="262" t="str">
        <f ca="true">+IF(OFFSET('Sanitation Data'!$H$32,0,10*ROW('Sanitation Data'!H106))="","",OFFSET('Sanitation Data'!$H$32,0,10*ROW('Sanitation Data'!H106)))</f>
        <v/>
      </c>
      <c r="DJ112" s="262" t="str">
        <f ca="true">+IF(OFFSET('Sanitation Data'!$I$28,0,10*ROW('Sanitation Data'!I106))="","",OFFSET('Sanitation Data'!$I$28,0,10*ROW('Sanitation Data'!I106)))</f>
        <v/>
      </c>
      <c r="DK112" s="262" t="str">
        <f ca="true">+IF(OFFSET('Sanitation Data'!$I$29,0,10*ROW('Sanitation Data'!I106))="","",OFFSET('Sanitation Data'!$I$29,0,10*ROW('Sanitation Data'!I106)))</f>
        <v/>
      </c>
      <c r="DL112" s="262" t="str">
        <f ca="true">+IF(OFFSET('Sanitation Data'!$I$30,0,10*ROW('Sanitation Data'!I106))="","",OFFSET('Sanitation Data'!$I$30,0,10*ROW('Sanitation Data'!I106)))</f>
        <v/>
      </c>
      <c r="DM112" s="262" t="str">
        <f ca="true">+IF(OFFSET('Sanitation Data'!$I$31,0,10*ROW('Sanitation Data'!I106))="","",OFFSET('Sanitation Data'!$I$31,0,10*ROW('Sanitation Data'!I106)))</f>
        <v/>
      </c>
      <c r="DN112" s="262" t="str">
        <f ca="true">+IF(OFFSET('Sanitation Data'!$I$32,0,10*ROW('Sanitation Data'!I106))="","",OFFSET('Sanitation Data'!$I$32,0,10*ROW('Sanitation Data'!I106)))</f>
        <v/>
      </c>
      <c r="DO112" s="262" t="str">
        <f ca="true">+IF(OFFSET('Hygiene Data'!$D$11,0,10*ROW('Hygiene Data'!D106))="","",OFFSET('Hygiene Data'!$D$11,0,10*ROW('Hygiene Data'!D106)))</f>
        <v/>
      </c>
      <c r="DP112" s="262" t="str">
        <f ca="true">+IF(OFFSET('Hygiene Data'!$D$12,0,10*ROW('Hygiene Data'!D106))="","",OFFSET('Hygiene Data'!$D$12,0,10*ROW('Hygiene Data'!D106)))</f>
        <v/>
      </c>
      <c r="DQ112" s="262" t="str">
        <f ca="true">+IF(OFFSET('Hygiene Data'!$D$13,0,10*ROW('Hygiene Data'!D106))="","",OFFSET('Hygiene Data'!$D$13,0,10*ROW('Hygiene Data'!D106)))</f>
        <v/>
      </c>
      <c r="DR112" s="262" t="str">
        <f ca="true">+IF(OFFSET('Hygiene Data'!$E$11,0,10*ROW('Hygiene Data'!E106))="","",OFFSET('Hygiene Data'!$E$11,0,10*ROW('Hygiene Data'!E106)))</f>
        <v/>
      </c>
      <c r="DS112" s="262" t="str">
        <f ca="true">+IF(OFFSET('Hygiene Data'!$E$12,0,10*ROW('Hygiene Data'!E106))="","",OFFSET('Hygiene Data'!$E$12,0,10*ROW('Hygiene Data'!E106)))</f>
        <v/>
      </c>
      <c r="DT112" s="262" t="str">
        <f ca="true">+IF(OFFSET('Hygiene Data'!$E$13,0,10*ROW('Hygiene Data'!E106))="","",OFFSET('Hygiene Data'!$E$13,0,10*ROW('Hygiene Data'!E106)))</f>
        <v/>
      </c>
      <c r="DU112" s="262" t="str">
        <f ca="true">+IF(OFFSET('Hygiene Data'!$F$11,0,10*ROW('Hygiene Data'!F106))="","",OFFSET('Hygiene Data'!$F$11,0,10*ROW('Hygiene Data'!F106)))</f>
        <v/>
      </c>
      <c r="DV112" s="262" t="str">
        <f ca="true">+IF(OFFSET('Hygiene Data'!$F$12,0,10*ROW('Hygiene Data'!F106))="","",OFFSET('Hygiene Data'!$F$12,0,10*ROW('Hygiene Data'!F106)))</f>
        <v/>
      </c>
      <c r="DW112" s="262" t="str">
        <f ca="true">+IF(OFFSET('Hygiene Data'!$F$13,0,10*ROW('Hygiene Data'!F106))="","",OFFSET('Hygiene Data'!$F$13,0,10*ROW('Hygiene Data'!F106)))</f>
        <v/>
      </c>
      <c r="DX112" s="262" t="str">
        <f ca="true">+IF(OFFSET('Hygiene Data'!$G$11,0,10*ROW('Hygiene Data'!G106))="","",OFFSET('Hygiene Data'!$G$11,0,10*ROW('Hygiene Data'!G106)))</f>
        <v/>
      </c>
      <c r="DY112" s="262" t="str">
        <f ca="true">+IF(OFFSET('Hygiene Data'!$G$12,0,10*ROW('Hygiene Data'!G106))="","",OFFSET('Hygiene Data'!$G$12,0,10*ROW('Hygiene Data'!G106)))</f>
        <v/>
      </c>
      <c r="DZ112" s="262" t="str">
        <f ca="true">+IF(OFFSET('Hygiene Data'!$G$13,0,10*ROW('Hygiene Data'!G106))="","",OFFSET('Hygiene Data'!$G$13,0,10*ROW('Hygiene Data'!G106)))</f>
        <v/>
      </c>
      <c r="EA112" s="262" t="str">
        <f ca="true">+IF(OFFSET('Hygiene Data'!$H$11,0,10*ROW('Hygiene Data'!H106))="","",OFFSET('Hygiene Data'!$H$11,0,10*ROW('Hygiene Data'!H106)))</f>
        <v/>
      </c>
      <c r="EB112" s="262" t="str">
        <f ca="true">+IF(OFFSET('Hygiene Data'!$H$12,0,10*ROW('Hygiene Data'!H106))="","",OFFSET('Hygiene Data'!$H$12,0,10*ROW('Hygiene Data'!H106)))</f>
        <v/>
      </c>
      <c r="EC112" s="262" t="str">
        <f ca="true">+IF(OFFSET('Hygiene Data'!$H$13,0,10*ROW('Hygiene Data'!H106))="","",OFFSET('Hygiene Data'!$H$13,0,10*ROW('Hygiene Data'!H106)))</f>
        <v/>
      </c>
      <c r="ED112" s="262" t="str">
        <f ca="true">+IF(OFFSET('Hygiene Data'!$I$11,0,10*ROW('Hygiene Data'!I106))="","",OFFSET('Hygiene Data'!$I$11,0,10*ROW('Hygiene Data'!I106)))</f>
        <v/>
      </c>
      <c r="EE112" s="262" t="str">
        <f ca="true">+IF(OFFSET('Hygiene Data'!$I$12,0,10*ROW('Hygiene Data'!I106))="","",OFFSET('Hygiene Data'!$I$12,0,10*ROW('Hygiene Data'!I106)))</f>
        <v/>
      </c>
      <c r="EF112" s="262"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8"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2"/>
      <c r="BS113" s="262" t="str">
        <f ca="true">+IF(OFFSET('Water Data'!$D$27,0,10*ROW('Water Data'!D107))="","",OFFSET('Water Data'!$D$27,0,10*ROW('Water Data'!D107)))</f>
        <v/>
      </c>
      <c r="BT113" s="262" t="str">
        <f ca="true">+IF(OFFSET('Water Data'!$D$28,0,10*ROW('Water Data'!D107))="","",OFFSET('Water Data'!$D$28,0,10*ROW('Water Data'!D107)))</f>
        <v/>
      </c>
      <c r="BU113" s="262" t="str">
        <f ca="true">+IF(OFFSET('Water Data'!$D$29,0,10*ROW('Water Data'!D107))="","",OFFSET('Water Data'!$D$29,0,10*ROW('Water Data'!D107)))</f>
        <v/>
      </c>
      <c r="BV113" s="262" t="str">
        <f ca="true">+IF(OFFSET('Water Data'!$E$27,0,10*ROW('Water Data'!E107))="","",OFFSET('Water Data'!$E$27,0,10*ROW('Water Data'!E107)))</f>
        <v/>
      </c>
      <c r="BW113" s="262" t="str">
        <f ca="true">+IF(OFFSET('Water Data'!$E$28,0,10*ROW('Water Data'!E107))="","",OFFSET('Water Data'!$E$28,0,10*ROW('Water Data'!E107)))</f>
        <v/>
      </c>
      <c r="BX113" s="262" t="str">
        <f ca="true">+IF(OFFSET('Water Data'!$E$29,0,10*ROW('Water Data'!E107))="","",OFFSET('Water Data'!$E$29,0,10*ROW('Water Data'!E107)))</f>
        <v/>
      </c>
      <c r="BY113" s="262" t="str">
        <f ca="true">+IF(OFFSET('Water Data'!$F$27,0,10*ROW('Water Data'!F107))="","",OFFSET('Water Data'!$F$27,0,10*ROW('Water Data'!F107)))</f>
        <v/>
      </c>
      <c r="BZ113" s="262" t="str">
        <f ca="true">+IF(OFFSET('Water Data'!$F$28,0,10*ROW('Water Data'!F107))="","",OFFSET('Water Data'!$F$28,0,10*ROW('Water Data'!F107)))</f>
        <v/>
      </c>
      <c r="CA113" s="262" t="str">
        <f ca="true">+IF(OFFSET('Water Data'!$F$29,0,10*ROW('Water Data'!F107))="","",OFFSET('Water Data'!$F$29,0,10*ROW('Water Data'!F107)))</f>
        <v/>
      </c>
      <c r="CB113" s="262" t="str">
        <f ca="true">+IF(OFFSET('Water Data'!$G$27,0,10*ROW('Water Data'!G107))="","",OFFSET('Water Data'!$G$27,0,10*ROW('Water Data'!G107)))</f>
        <v/>
      </c>
      <c r="CC113" s="262" t="str">
        <f ca="true">+IF(OFFSET('Water Data'!$G$28,0,10*ROW('Water Data'!G107))="","",OFFSET('Water Data'!$G$28,0,10*ROW('Water Data'!G107)))</f>
        <v/>
      </c>
      <c r="CD113" s="262" t="str">
        <f ca="true">+IF(OFFSET('Water Data'!$G$29,0,10*ROW('Water Data'!G107))="","",OFFSET('Water Data'!$G$29,0,10*ROW('Water Data'!G107)))</f>
        <v/>
      </c>
      <c r="CE113" s="262" t="str">
        <f ca="true">+IF(OFFSET('Water Data'!$H$27,0,10*ROW('Water Data'!H107))="","",OFFSET('Water Data'!$H$27,0,10*ROW('Water Data'!H107)))</f>
        <v/>
      </c>
      <c r="CF113" s="262" t="str">
        <f ca="true">+IF(OFFSET('Water Data'!$H$28,0,10*ROW('Water Data'!H107))="","",OFFSET('Water Data'!$H$28,0,10*ROW('Water Data'!H107)))</f>
        <v/>
      </c>
      <c r="CG113" s="262" t="str">
        <f ca="true">+IF(OFFSET('Water Data'!$H$29,0,10*ROW('Water Data'!H107))="","",OFFSET('Water Data'!$H$29,0,10*ROW('Water Data'!H107)))</f>
        <v/>
      </c>
      <c r="CH113" s="262" t="str">
        <f ca="true">+IF(OFFSET('Water Data'!$I$27,0,10*ROW('Water Data'!I107))="","",OFFSET('Water Data'!$I$27,0,10*ROW('Water Data'!I107)))</f>
        <v/>
      </c>
      <c r="CI113" s="262" t="str">
        <f ca="true">+IF(OFFSET('Water Data'!$I$28,0,10*ROW('Water Data'!I107))="","",OFFSET('Water Data'!$I$28,0,10*ROW('Water Data'!I107)))</f>
        <v/>
      </c>
      <c r="CJ113" s="262" t="str">
        <f ca="true">+IF(OFFSET('Water Data'!$I$29,0,10*ROW('Water Data'!I107))="","",OFFSET('Water Data'!$I$29,0,10*ROW('Water Data'!I107)))</f>
        <v/>
      </c>
      <c r="CK113" s="262" t="str">
        <f ca="true">+IF(OFFSET('Sanitation Data'!$D$28,0,10*ROW('Sanitation Data'!D107))="","",OFFSET('Sanitation Data'!$D$28,0,10*ROW('Sanitation Data'!D107)))</f>
        <v/>
      </c>
      <c r="CL113" s="262" t="str">
        <f ca="true">+IF(OFFSET('Sanitation Data'!$D$29,0,10*ROW('Sanitation Data'!D107))="","",OFFSET('Sanitation Data'!$D$29,0,10*ROW('Sanitation Data'!D107)))</f>
        <v/>
      </c>
      <c r="CM113" s="262" t="str">
        <f ca="true">+IF(OFFSET('Sanitation Data'!$D$30,0,10*ROW('Sanitation Data'!D107))="","",OFFSET('Sanitation Data'!$D$30,0,10*ROW('Sanitation Data'!D107)))</f>
        <v/>
      </c>
      <c r="CN113" s="262" t="str">
        <f ca="true">+IF(OFFSET('Sanitation Data'!$D$31,0,10*ROW('Sanitation Data'!D107))="","",OFFSET('Sanitation Data'!$D$31,0,10*ROW('Sanitation Data'!D107)))</f>
        <v/>
      </c>
      <c r="CO113" s="262" t="str">
        <f ca="true">+IF(OFFSET('Sanitation Data'!$D$32,0,10*ROW('Sanitation Data'!D107))="","",OFFSET('Sanitation Data'!$D$32,0,10*ROW('Sanitation Data'!D107)))</f>
        <v/>
      </c>
      <c r="CP113" s="262" t="str">
        <f ca="true">+IF(OFFSET('Sanitation Data'!$E$28,0,10*ROW('Sanitation Data'!E107))="","",OFFSET('Sanitation Data'!$E$28,0,10*ROW('Sanitation Data'!E107)))</f>
        <v/>
      </c>
      <c r="CQ113" s="262" t="str">
        <f ca="true">+IF(OFFSET('Sanitation Data'!$E$29,0,10*ROW('Sanitation Data'!E107))="","",OFFSET('Sanitation Data'!$E$29,0,10*ROW('Sanitation Data'!E107)))</f>
        <v/>
      </c>
      <c r="CR113" s="262" t="str">
        <f ca="true">+IF(OFFSET('Sanitation Data'!$E$30,0,10*ROW('Sanitation Data'!E107))="","",OFFSET('Sanitation Data'!$E$30,0,10*ROW('Sanitation Data'!E107)))</f>
        <v/>
      </c>
      <c r="CS113" s="262" t="str">
        <f ca="true">+IF(OFFSET('Sanitation Data'!$E$31,0,10*ROW('Sanitation Data'!E107))="","",OFFSET('Sanitation Data'!$E$31,0,10*ROW('Sanitation Data'!E107)))</f>
        <v/>
      </c>
      <c r="CT113" s="262" t="str">
        <f ca="true">+IF(OFFSET('Sanitation Data'!$E$32,0,10*ROW('Sanitation Data'!E107))="","",OFFSET('Sanitation Data'!$E$32,0,10*ROW('Sanitation Data'!E107)))</f>
        <v/>
      </c>
      <c r="CU113" s="262" t="str">
        <f ca="true">+IF(OFFSET('Sanitation Data'!$F$28,0,10*ROW('Sanitation Data'!F107))="","",OFFSET('Sanitation Data'!$F$28,0,10*ROW('Sanitation Data'!F107)))</f>
        <v/>
      </c>
      <c r="CV113" s="262" t="str">
        <f ca="true">+IF(OFFSET('Sanitation Data'!$F$29,0,10*ROW('Sanitation Data'!F107))="","",OFFSET('Sanitation Data'!$F$29,0,10*ROW('Sanitation Data'!F107)))</f>
        <v/>
      </c>
      <c r="CW113" s="262" t="str">
        <f ca="true">+IF(OFFSET('Sanitation Data'!$F$30,0,10*ROW('Sanitation Data'!F107))="","",OFFSET('Sanitation Data'!$F$30,0,10*ROW('Sanitation Data'!F107)))</f>
        <v/>
      </c>
      <c r="CX113" s="262" t="str">
        <f ca="true">+IF(OFFSET('Sanitation Data'!$F$31,0,10*ROW('Sanitation Data'!F107))="","",OFFSET('Sanitation Data'!$F$31,0,10*ROW('Sanitation Data'!F107)))</f>
        <v/>
      </c>
      <c r="CY113" s="262" t="str">
        <f ca="true">+IF(OFFSET('Sanitation Data'!$F$32,0,10*ROW('Sanitation Data'!F107))="","",OFFSET('Sanitation Data'!$F$32,0,10*ROW('Sanitation Data'!F107)))</f>
        <v/>
      </c>
      <c r="CZ113" s="262" t="str">
        <f ca="true">+IF(OFFSET('Sanitation Data'!$G$28,0,10*ROW('Sanitation Data'!G107))="","",OFFSET('Sanitation Data'!$G$28,0,10*ROW('Sanitation Data'!G107)))</f>
        <v/>
      </c>
      <c r="DA113" s="262" t="str">
        <f ca="true">+IF(OFFSET('Sanitation Data'!$G$29,0,10*ROW('Sanitation Data'!G107))="","",OFFSET('Sanitation Data'!$G$29,0,10*ROW('Sanitation Data'!G107)))</f>
        <v/>
      </c>
      <c r="DB113" s="262" t="str">
        <f ca="true">+IF(OFFSET('Sanitation Data'!$G$30,0,10*ROW('Sanitation Data'!G107))="","",OFFSET('Sanitation Data'!$G$30,0,10*ROW('Sanitation Data'!G107)))</f>
        <v/>
      </c>
      <c r="DC113" s="262" t="str">
        <f ca="true">+IF(OFFSET('Sanitation Data'!$G$31,0,10*ROW('Sanitation Data'!G107))="","",OFFSET('Sanitation Data'!$G$31,0,10*ROW('Sanitation Data'!G107)))</f>
        <v/>
      </c>
      <c r="DD113" s="262" t="str">
        <f ca="true">+IF(OFFSET('Sanitation Data'!$G$32,0,10*ROW('Sanitation Data'!G107))="","",OFFSET('Sanitation Data'!$G$32,0,10*ROW('Sanitation Data'!G107)))</f>
        <v/>
      </c>
      <c r="DE113" s="262" t="str">
        <f ca="true">+IF(OFFSET('Sanitation Data'!$H$28,0,10*ROW('Sanitation Data'!H107))="","",OFFSET('Sanitation Data'!$H$28,0,10*ROW('Sanitation Data'!H107)))</f>
        <v/>
      </c>
      <c r="DF113" s="262" t="str">
        <f ca="true">+IF(OFFSET('Sanitation Data'!$H$29,0,10*ROW('Sanitation Data'!H107))="","",OFFSET('Sanitation Data'!$H$29,0,10*ROW('Sanitation Data'!H107)))</f>
        <v/>
      </c>
      <c r="DG113" s="262" t="str">
        <f ca="true">+IF(OFFSET('Sanitation Data'!$H$30,0,10*ROW('Sanitation Data'!H107))="","",OFFSET('Sanitation Data'!$H$30,0,10*ROW('Sanitation Data'!H107)))</f>
        <v/>
      </c>
      <c r="DH113" s="262" t="str">
        <f ca="true">+IF(OFFSET('Sanitation Data'!$H$31,0,10*ROW('Sanitation Data'!H107))="","",OFFSET('Sanitation Data'!$H$31,0,10*ROW('Sanitation Data'!H107)))</f>
        <v/>
      </c>
      <c r="DI113" s="262" t="str">
        <f ca="true">+IF(OFFSET('Sanitation Data'!$H$32,0,10*ROW('Sanitation Data'!H107))="","",OFFSET('Sanitation Data'!$H$32,0,10*ROW('Sanitation Data'!H107)))</f>
        <v/>
      </c>
      <c r="DJ113" s="262" t="str">
        <f ca="true">+IF(OFFSET('Sanitation Data'!$I$28,0,10*ROW('Sanitation Data'!I107))="","",OFFSET('Sanitation Data'!$I$28,0,10*ROW('Sanitation Data'!I107)))</f>
        <v/>
      </c>
      <c r="DK113" s="262" t="str">
        <f ca="true">+IF(OFFSET('Sanitation Data'!$I$29,0,10*ROW('Sanitation Data'!I107))="","",OFFSET('Sanitation Data'!$I$29,0,10*ROW('Sanitation Data'!I107)))</f>
        <v/>
      </c>
      <c r="DL113" s="262" t="str">
        <f ca="true">+IF(OFFSET('Sanitation Data'!$I$30,0,10*ROW('Sanitation Data'!I107))="","",OFFSET('Sanitation Data'!$I$30,0,10*ROW('Sanitation Data'!I107)))</f>
        <v/>
      </c>
      <c r="DM113" s="262" t="str">
        <f ca="true">+IF(OFFSET('Sanitation Data'!$I$31,0,10*ROW('Sanitation Data'!I107))="","",OFFSET('Sanitation Data'!$I$31,0,10*ROW('Sanitation Data'!I107)))</f>
        <v/>
      </c>
      <c r="DN113" s="262" t="str">
        <f ca="true">+IF(OFFSET('Sanitation Data'!$I$32,0,10*ROW('Sanitation Data'!I107))="","",OFFSET('Sanitation Data'!$I$32,0,10*ROW('Sanitation Data'!I107)))</f>
        <v/>
      </c>
      <c r="DO113" s="262" t="str">
        <f ca="true">+IF(OFFSET('Hygiene Data'!$D$11,0,10*ROW('Hygiene Data'!D107))="","",OFFSET('Hygiene Data'!$D$11,0,10*ROW('Hygiene Data'!D107)))</f>
        <v/>
      </c>
      <c r="DP113" s="262" t="str">
        <f ca="true">+IF(OFFSET('Hygiene Data'!$D$12,0,10*ROW('Hygiene Data'!D107))="","",OFFSET('Hygiene Data'!$D$12,0,10*ROW('Hygiene Data'!D107)))</f>
        <v/>
      </c>
      <c r="DQ113" s="262" t="str">
        <f ca="true">+IF(OFFSET('Hygiene Data'!$D$13,0,10*ROW('Hygiene Data'!D107))="","",OFFSET('Hygiene Data'!$D$13,0,10*ROW('Hygiene Data'!D107)))</f>
        <v/>
      </c>
      <c r="DR113" s="262" t="str">
        <f ca="true">+IF(OFFSET('Hygiene Data'!$E$11,0,10*ROW('Hygiene Data'!E107))="","",OFFSET('Hygiene Data'!$E$11,0,10*ROW('Hygiene Data'!E107)))</f>
        <v/>
      </c>
      <c r="DS113" s="262" t="str">
        <f ca="true">+IF(OFFSET('Hygiene Data'!$E$12,0,10*ROW('Hygiene Data'!E107))="","",OFFSET('Hygiene Data'!$E$12,0,10*ROW('Hygiene Data'!E107)))</f>
        <v/>
      </c>
      <c r="DT113" s="262" t="str">
        <f ca="true">+IF(OFFSET('Hygiene Data'!$E$13,0,10*ROW('Hygiene Data'!E107))="","",OFFSET('Hygiene Data'!$E$13,0,10*ROW('Hygiene Data'!E107)))</f>
        <v/>
      </c>
      <c r="DU113" s="262" t="str">
        <f ca="true">+IF(OFFSET('Hygiene Data'!$F$11,0,10*ROW('Hygiene Data'!F107))="","",OFFSET('Hygiene Data'!$F$11,0,10*ROW('Hygiene Data'!F107)))</f>
        <v/>
      </c>
      <c r="DV113" s="262" t="str">
        <f ca="true">+IF(OFFSET('Hygiene Data'!$F$12,0,10*ROW('Hygiene Data'!F107))="","",OFFSET('Hygiene Data'!$F$12,0,10*ROW('Hygiene Data'!F107)))</f>
        <v/>
      </c>
      <c r="DW113" s="262" t="str">
        <f ca="true">+IF(OFFSET('Hygiene Data'!$F$13,0,10*ROW('Hygiene Data'!F107))="","",OFFSET('Hygiene Data'!$F$13,0,10*ROW('Hygiene Data'!F107)))</f>
        <v/>
      </c>
      <c r="DX113" s="262" t="str">
        <f ca="true">+IF(OFFSET('Hygiene Data'!$G$11,0,10*ROW('Hygiene Data'!G107))="","",OFFSET('Hygiene Data'!$G$11,0,10*ROW('Hygiene Data'!G107)))</f>
        <v/>
      </c>
      <c r="DY113" s="262" t="str">
        <f ca="true">+IF(OFFSET('Hygiene Data'!$G$12,0,10*ROW('Hygiene Data'!G107))="","",OFFSET('Hygiene Data'!$G$12,0,10*ROW('Hygiene Data'!G107)))</f>
        <v/>
      </c>
      <c r="DZ113" s="262" t="str">
        <f ca="true">+IF(OFFSET('Hygiene Data'!$G$13,0,10*ROW('Hygiene Data'!G107))="","",OFFSET('Hygiene Data'!$G$13,0,10*ROW('Hygiene Data'!G107)))</f>
        <v/>
      </c>
      <c r="EA113" s="262" t="str">
        <f ca="true">+IF(OFFSET('Hygiene Data'!$H$11,0,10*ROW('Hygiene Data'!H107))="","",OFFSET('Hygiene Data'!$H$11,0,10*ROW('Hygiene Data'!H107)))</f>
        <v/>
      </c>
      <c r="EB113" s="262" t="str">
        <f ca="true">+IF(OFFSET('Hygiene Data'!$H$12,0,10*ROW('Hygiene Data'!H107))="","",OFFSET('Hygiene Data'!$H$12,0,10*ROW('Hygiene Data'!H107)))</f>
        <v/>
      </c>
      <c r="EC113" s="262" t="str">
        <f ca="true">+IF(OFFSET('Hygiene Data'!$H$13,0,10*ROW('Hygiene Data'!H107))="","",OFFSET('Hygiene Data'!$H$13,0,10*ROW('Hygiene Data'!H107)))</f>
        <v/>
      </c>
      <c r="ED113" s="262" t="str">
        <f ca="true">+IF(OFFSET('Hygiene Data'!$I$11,0,10*ROW('Hygiene Data'!I107))="","",OFFSET('Hygiene Data'!$I$11,0,10*ROW('Hygiene Data'!I107)))</f>
        <v/>
      </c>
      <c r="EE113" s="262" t="str">
        <f ca="true">+IF(OFFSET('Hygiene Data'!$I$12,0,10*ROW('Hygiene Data'!I107))="","",OFFSET('Hygiene Data'!$I$12,0,10*ROW('Hygiene Data'!I107)))</f>
        <v/>
      </c>
      <c r="EF113" s="262"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8"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2"/>
      <c r="BS114" s="262" t="str">
        <f ca="true">+IF(OFFSET('Water Data'!$D$27,0,10*ROW('Water Data'!D108))="","",OFFSET('Water Data'!$D$27,0,10*ROW('Water Data'!D108)))</f>
        <v/>
      </c>
      <c r="BT114" s="262" t="str">
        <f ca="true">+IF(OFFSET('Water Data'!$D$28,0,10*ROW('Water Data'!D108))="","",OFFSET('Water Data'!$D$28,0,10*ROW('Water Data'!D108)))</f>
        <v/>
      </c>
      <c r="BU114" s="262" t="str">
        <f ca="true">+IF(OFFSET('Water Data'!$D$29,0,10*ROW('Water Data'!D108))="","",OFFSET('Water Data'!$D$29,0,10*ROW('Water Data'!D108)))</f>
        <v/>
      </c>
      <c r="BV114" s="262" t="str">
        <f ca="true">+IF(OFFSET('Water Data'!$E$27,0,10*ROW('Water Data'!E108))="","",OFFSET('Water Data'!$E$27,0,10*ROW('Water Data'!E108)))</f>
        <v/>
      </c>
      <c r="BW114" s="262" t="str">
        <f ca="true">+IF(OFFSET('Water Data'!$E$28,0,10*ROW('Water Data'!E108))="","",OFFSET('Water Data'!$E$28,0,10*ROW('Water Data'!E108)))</f>
        <v/>
      </c>
      <c r="BX114" s="262" t="str">
        <f ca="true">+IF(OFFSET('Water Data'!$E$29,0,10*ROW('Water Data'!E108))="","",OFFSET('Water Data'!$E$29,0,10*ROW('Water Data'!E108)))</f>
        <v/>
      </c>
      <c r="BY114" s="262" t="str">
        <f ca="true">+IF(OFFSET('Water Data'!$F$27,0,10*ROW('Water Data'!F108))="","",OFFSET('Water Data'!$F$27,0,10*ROW('Water Data'!F108)))</f>
        <v/>
      </c>
      <c r="BZ114" s="262" t="str">
        <f ca="true">+IF(OFFSET('Water Data'!$F$28,0,10*ROW('Water Data'!F108))="","",OFFSET('Water Data'!$F$28,0,10*ROW('Water Data'!F108)))</f>
        <v/>
      </c>
      <c r="CA114" s="262" t="str">
        <f ca="true">+IF(OFFSET('Water Data'!$F$29,0,10*ROW('Water Data'!F108))="","",OFFSET('Water Data'!$F$29,0,10*ROW('Water Data'!F108)))</f>
        <v/>
      </c>
      <c r="CB114" s="262" t="str">
        <f ca="true">+IF(OFFSET('Water Data'!$G$27,0,10*ROW('Water Data'!G108))="","",OFFSET('Water Data'!$G$27,0,10*ROW('Water Data'!G108)))</f>
        <v/>
      </c>
      <c r="CC114" s="262" t="str">
        <f ca="true">+IF(OFFSET('Water Data'!$G$28,0,10*ROW('Water Data'!G108))="","",OFFSET('Water Data'!$G$28,0,10*ROW('Water Data'!G108)))</f>
        <v/>
      </c>
      <c r="CD114" s="262" t="str">
        <f ca="true">+IF(OFFSET('Water Data'!$G$29,0,10*ROW('Water Data'!G108))="","",OFFSET('Water Data'!$G$29,0,10*ROW('Water Data'!G108)))</f>
        <v/>
      </c>
      <c r="CE114" s="262" t="str">
        <f ca="true">+IF(OFFSET('Water Data'!$H$27,0,10*ROW('Water Data'!H108))="","",OFFSET('Water Data'!$H$27,0,10*ROW('Water Data'!H108)))</f>
        <v/>
      </c>
      <c r="CF114" s="262" t="str">
        <f ca="true">+IF(OFFSET('Water Data'!$H$28,0,10*ROW('Water Data'!H108))="","",OFFSET('Water Data'!$H$28,0,10*ROW('Water Data'!H108)))</f>
        <v/>
      </c>
      <c r="CG114" s="262" t="str">
        <f ca="true">+IF(OFFSET('Water Data'!$H$29,0,10*ROW('Water Data'!H108))="","",OFFSET('Water Data'!$H$29,0,10*ROW('Water Data'!H108)))</f>
        <v/>
      </c>
      <c r="CH114" s="262" t="str">
        <f ca="true">+IF(OFFSET('Water Data'!$I$27,0,10*ROW('Water Data'!I108))="","",OFFSET('Water Data'!$I$27,0,10*ROW('Water Data'!I108)))</f>
        <v/>
      </c>
      <c r="CI114" s="262" t="str">
        <f ca="true">+IF(OFFSET('Water Data'!$I$28,0,10*ROW('Water Data'!I108))="","",OFFSET('Water Data'!$I$28,0,10*ROW('Water Data'!I108)))</f>
        <v/>
      </c>
      <c r="CJ114" s="262" t="str">
        <f ca="true">+IF(OFFSET('Water Data'!$I$29,0,10*ROW('Water Data'!I108))="","",OFFSET('Water Data'!$I$29,0,10*ROW('Water Data'!I108)))</f>
        <v/>
      </c>
      <c r="CK114" s="262" t="str">
        <f ca="true">+IF(OFFSET('Sanitation Data'!$D$28,0,10*ROW('Sanitation Data'!D108))="","",OFFSET('Sanitation Data'!$D$28,0,10*ROW('Sanitation Data'!D108)))</f>
        <v/>
      </c>
      <c r="CL114" s="262" t="str">
        <f ca="true">+IF(OFFSET('Sanitation Data'!$D$29,0,10*ROW('Sanitation Data'!D108))="","",OFFSET('Sanitation Data'!$D$29,0,10*ROW('Sanitation Data'!D108)))</f>
        <v/>
      </c>
      <c r="CM114" s="262" t="str">
        <f ca="true">+IF(OFFSET('Sanitation Data'!$D$30,0,10*ROW('Sanitation Data'!D108))="","",OFFSET('Sanitation Data'!$D$30,0,10*ROW('Sanitation Data'!D108)))</f>
        <v/>
      </c>
      <c r="CN114" s="262" t="str">
        <f ca="true">+IF(OFFSET('Sanitation Data'!$D$31,0,10*ROW('Sanitation Data'!D108))="","",OFFSET('Sanitation Data'!$D$31,0,10*ROW('Sanitation Data'!D108)))</f>
        <v/>
      </c>
      <c r="CO114" s="262" t="str">
        <f ca="true">+IF(OFFSET('Sanitation Data'!$D$32,0,10*ROW('Sanitation Data'!D108))="","",OFFSET('Sanitation Data'!$D$32,0,10*ROW('Sanitation Data'!D108)))</f>
        <v/>
      </c>
      <c r="CP114" s="262" t="str">
        <f ca="true">+IF(OFFSET('Sanitation Data'!$E$28,0,10*ROW('Sanitation Data'!E108))="","",OFFSET('Sanitation Data'!$E$28,0,10*ROW('Sanitation Data'!E108)))</f>
        <v/>
      </c>
      <c r="CQ114" s="262" t="str">
        <f ca="true">+IF(OFFSET('Sanitation Data'!$E$29,0,10*ROW('Sanitation Data'!E108))="","",OFFSET('Sanitation Data'!$E$29,0,10*ROW('Sanitation Data'!E108)))</f>
        <v/>
      </c>
      <c r="CR114" s="262" t="str">
        <f ca="true">+IF(OFFSET('Sanitation Data'!$E$30,0,10*ROW('Sanitation Data'!E108))="","",OFFSET('Sanitation Data'!$E$30,0,10*ROW('Sanitation Data'!E108)))</f>
        <v/>
      </c>
      <c r="CS114" s="262" t="str">
        <f ca="true">+IF(OFFSET('Sanitation Data'!$E$31,0,10*ROW('Sanitation Data'!E108))="","",OFFSET('Sanitation Data'!$E$31,0,10*ROW('Sanitation Data'!E108)))</f>
        <v/>
      </c>
      <c r="CT114" s="262" t="str">
        <f ca="true">+IF(OFFSET('Sanitation Data'!$E$32,0,10*ROW('Sanitation Data'!E108))="","",OFFSET('Sanitation Data'!$E$32,0,10*ROW('Sanitation Data'!E108)))</f>
        <v/>
      </c>
      <c r="CU114" s="262" t="str">
        <f ca="true">+IF(OFFSET('Sanitation Data'!$F$28,0,10*ROW('Sanitation Data'!F108))="","",OFFSET('Sanitation Data'!$F$28,0,10*ROW('Sanitation Data'!F108)))</f>
        <v/>
      </c>
      <c r="CV114" s="262" t="str">
        <f ca="true">+IF(OFFSET('Sanitation Data'!$F$29,0,10*ROW('Sanitation Data'!F108))="","",OFFSET('Sanitation Data'!$F$29,0,10*ROW('Sanitation Data'!F108)))</f>
        <v/>
      </c>
      <c r="CW114" s="262" t="str">
        <f ca="true">+IF(OFFSET('Sanitation Data'!$F$30,0,10*ROW('Sanitation Data'!F108))="","",OFFSET('Sanitation Data'!$F$30,0,10*ROW('Sanitation Data'!F108)))</f>
        <v/>
      </c>
      <c r="CX114" s="262" t="str">
        <f ca="true">+IF(OFFSET('Sanitation Data'!$F$31,0,10*ROW('Sanitation Data'!F108))="","",OFFSET('Sanitation Data'!$F$31,0,10*ROW('Sanitation Data'!F108)))</f>
        <v/>
      </c>
      <c r="CY114" s="262" t="str">
        <f ca="true">+IF(OFFSET('Sanitation Data'!$F$32,0,10*ROW('Sanitation Data'!F108))="","",OFFSET('Sanitation Data'!$F$32,0,10*ROW('Sanitation Data'!F108)))</f>
        <v/>
      </c>
      <c r="CZ114" s="262" t="str">
        <f ca="true">+IF(OFFSET('Sanitation Data'!$G$28,0,10*ROW('Sanitation Data'!G108))="","",OFFSET('Sanitation Data'!$G$28,0,10*ROW('Sanitation Data'!G108)))</f>
        <v/>
      </c>
      <c r="DA114" s="262" t="str">
        <f ca="true">+IF(OFFSET('Sanitation Data'!$G$29,0,10*ROW('Sanitation Data'!G108))="","",OFFSET('Sanitation Data'!$G$29,0,10*ROW('Sanitation Data'!G108)))</f>
        <v/>
      </c>
      <c r="DB114" s="262" t="str">
        <f ca="true">+IF(OFFSET('Sanitation Data'!$G$30,0,10*ROW('Sanitation Data'!G108))="","",OFFSET('Sanitation Data'!$G$30,0,10*ROW('Sanitation Data'!G108)))</f>
        <v/>
      </c>
      <c r="DC114" s="262" t="str">
        <f ca="true">+IF(OFFSET('Sanitation Data'!$G$31,0,10*ROW('Sanitation Data'!G108))="","",OFFSET('Sanitation Data'!$G$31,0,10*ROW('Sanitation Data'!G108)))</f>
        <v/>
      </c>
      <c r="DD114" s="262" t="str">
        <f ca="true">+IF(OFFSET('Sanitation Data'!$G$32,0,10*ROW('Sanitation Data'!G108))="","",OFFSET('Sanitation Data'!$G$32,0,10*ROW('Sanitation Data'!G108)))</f>
        <v/>
      </c>
      <c r="DE114" s="262" t="str">
        <f ca="true">+IF(OFFSET('Sanitation Data'!$H$28,0,10*ROW('Sanitation Data'!H108))="","",OFFSET('Sanitation Data'!$H$28,0,10*ROW('Sanitation Data'!H108)))</f>
        <v/>
      </c>
      <c r="DF114" s="262" t="str">
        <f ca="true">+IF(OFFSET('Sanitation Data'!$H$29,0,10*ROW('Sanitation Data'!H108))="","",OFFSET('Sanitation Data'!$H$29,0,10*ROW('Sanitation Data'!H108)))</f>
        <v/>
      </c>
      <c r="DG114" s="262" t="str">
        <f ca="true">+IF(OFFSET('Sanitation Data'!$H$30,0,10*ROW('Sanitation Data'!H108))="","",OFFSET('Sanitation Data'!$H$30,0,10*ROW('Sanitation Data'!H108)))</f>
        <v/>
      </c>
      <c r="DH114" s="262" t="str">
        <f ca="true">+IF(OFFSET('Sanitation Data'!$H$31,0,10*ROW('Sanitation Data'!H108))="","",OFFSET('Sanitation Data'!$H$31,0,10*ROW('Sanitation Data'!H108)))</f>
        <v/>
      </c>
      <c r="DI114" s="262" t="str">
        <f ca="true">+IF(OFFSET('Sanitation Data'!$H$32,0,10*ROW('Sanitation Data'!H108))="","",OFFSET('Sanitation Data'!$H$32,0,10*ROW('Sanitation Data'!H108)))</f>
        <v/>
      </c>
      <c r="DJ114" s="262" t="str">
        <f ca="true">+IF(OFFSET('Sanitation Data'!$I$28,0,10*ROW('Sanitation Data'!I108))="","",OFFSET('Sanitation Data'!$I$28,0,10*ROW('Sanitation Data'!I108)))</f>
        <v/>
      </c>
      <c r="DK114" s="262" t="str">
        <f ca="true">+IF(OFFSET('Sanitation Data'!$I$29,0,10*ROW('Sanitation Data'!I108))="","",OFFSET('Sanitation Data'!$I$29,0,10*ROW('Sanitation Data'!I108)))</f>
        <v/>
      </c>
      <c r="DL114" s="262" t="str">
        <f ca="true">+IF(OFFSET('Sanitation Data'!$I$30,0,10*ROW('Sanitation Data'!I108))="","",OFFSET('Sanitation Data'!$I$30,0,10*ROW('Sanitation Data'!I108)))</f>
        <v/>
      </c>
      <c r="DM114" s="262" t="str">
        <f ca="true">+IF(OFFSET('Sanitation Data'!$I$31,0,10*ROW('Sanitation Data'!I108))="","",OFFSET('Sanitation Data'!$I$31,0,10*ROW('Sanitation Data'!I108)))</f>
        <v/>
      </c>
      <c r="DN114" s="262" t="str">
        <f ca="true">+IF(OFFSET('Sanitation Data'!$I$32,0,10*ROW('Sanitation Data'!I108))="","",OFFSET('Sanitation Data'!$I$32,0,10*ROW('Sanitation Data'!I108)))</f>
        <v/>
      </c>
      <c r="DO114" s="262" t="str">
        <f ca="true">+IF(OFFSET('Hygiene Data'!$D$11,0,10*ROW('Hygiene Data'!D108))="","",OFFSET('Hygiene Data'!$D$11,0,10*ROW('Hygiene Data'!D108)))</f>
        <v/>
      </c>
      <c r="DP114" s="262" t="str">
        <f ca="true">+IF(OFFSET('Hygiene Data'!$D$12,0,10*ROW('Hygiene Data'!D108))="","",OFFSET('Hygiene Data'!$D$12,0,10*ROW('Hygiene Data'!D108)))</f>
        <v/>
      </c>
      <c r="DQ114" s="262" t="str">
        <f ca="true">+IF(OFFSET('Hygiene Data'!$D$13,0,10*ROW('Hygiene Data'!D108))="","",OFFSET('Hygiene Data'!$D$13,0,10*ROW('Hygiene Data'!D108)))</f>
        <v/>
      </c>
      <c r="DR114" s="262" t="str">
        <f ca="true">+IF(OFFSET('Hygiene Data'!$E$11,0,10*ROW('Hygiene Data'!E108))="","",OFFSET('Hygiene Data'!$E$11,0,10*ROW('Hygiene Data'!E108)))</f>
        <v/>
      </c>
      <c r="DS114" s="262" t="str">
        <f ca="true">+IF(OFFSET('Hygiene Data'!$E$12,0,10*ROW('Hygiene Data'!E108))="","",OFFSET('Hygiene Data'!$E$12,0,10*ROW('Hygiene Data'!E108)))</f>
        <v/>
      </c>
      <c r="DT114" s="262" t="str">
        <f ca="true">+IF(OFFSET('Hygiene Data'!$E$13,0,10*ROW('Hygiene Data'!E108))="","",OFFSET('Hygiene Data'!$E$13,0,10*ROW('Hygiene Data'!E108)))</f>
        <v/>
      </c>
      <c r="DU114" s="262" t="str">
        <f ca="true">+IF(OFFSET('Hygiene Data'!$F$11,0,10*ROW('Hygiene Data'!F108))="","",OFFSET('Hygiene Data'!$F$11,0,10*ROW('Hygiene Data'!F108)))</f>
        <v/>
      </c>
      <c r="DV114" s="262" t="str">
        <f ca="true">+IF(OFFSET('Hygiene Data'!$F$12,0,10*ROW('Hygiene Data'!F108))="","",OFFSET('Hygiene Data'!$F$12,0,10*ROW('Hygiene Data'!F108)))</f>
        <v/>
      </c>
      <c r="DW114" s="262" t="str">
        <f ca="true">+IF(OFFSET('Hygiene Data'!$F$13,0,10*ROW('Hygiene Data'!F108))="","",OFFSET('Hygiene Data'!$F$13,0,10*ROW('Hygiene Data'!F108)))</f>
        <v/>
      </c>
      <c r="DX114" s="262" t="str">
        <f ca="true">+IF(OFFSET('Hygiene Data'!$G$11,0,10*ROW('Hygiene Data'!G108))="","",OFFSET('Hygiene Data'!$G$11,0,10*ROW('Hygiene Data'!G108)))</f>
        <v/>
      </c>
      <c r="DY114" s="262" t="str">
        <f ca="true">+IF(OFFSET('Hygiene Data'!$G$12,0,10*ROW('Hygiene Data'!G108))="","",OFFSET('Hygiene Data'!$G$12,0,10*ROW('Hygiene Data'!G108)))</f>
        <v/>
      </c>
      <c r="DZ114" s="262" t="str">
        <f ca="true">+IF(OFFSET('Hygiene Data'!$G$13,0,10*ROW('Hygiene Data'!G108))="","",OFFSET('Hygiene Data'!$G$13,0,10*ROW('Hygiene Data'!G108)))</f>
        <v/>
      </c>
      <c r="EA114" s="262" t="str">
        <f ca="true">+IF(OFFSET('Hygiene Data'!$H$11,0,10*ROW('Hygiene Data'!H108))="","",OFFSET('Hygiene Data'!$H$11,0,10*ROW('Hygiene Data'!H108)))</f>
        <v/>
      </c>
      <c r="EB114" s="262" t="str">
        <f ca="true">+IF(OFFSET('Hygiene Data'!$H$12,0,10*ROW('Hygiene Data'!H108))="","",OFFSET('Hygiene Data'!$H$12,0,10*ROW('Hygiene Data'!H108)))</f>
        <v/>
      </c>
      <c r="EC114" s="262" t="str">
        <f ca="true">+IF(OFFSET('Hygiene Data'!$H$13,0,10*ROW('Hygiene Data'!H108))="","",OFFSET('Hygiene Data'!$H$13,0,10*ROW('Hygiene Data'!H108)))</f>
        <v/>
      </c>
      <c r="ED114" s="262" t="str">
        <f ca="true">+IF(OFFSET('Hygiene Data'!$I$11,0,10*ROW('Hygiene Data'!I108))="","",OFFSET('Hygiene Data'!$I$11,0,10*ROW('Hygiene Data'!I108)))</f>
        <v/>
      </c>
      <c r="EE114" s="262" t="str">
        <f ca="true">+IF(OFFSET('Hygiene Data'!$I$12,0,10*ROW('Hygiene Data'!I108))="","",OFFSET('Hygiene Data'!$I$12,0,10*ROW('Hygiene Data'!I108)))</f>
        <v/>
      </c>
      <c r="EF114" s="262"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8"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2"/>
      <c r="BS115" s="262" t="str">
        <f ca="true">+IF(OFFSET('Water Data'!$D$27,0,10*ROW('Water Data'!D109))="","",OFFSET('Water Data'!$D$27,0,10*ROW('Water Data'!D109)))</f>
        <v/>
      </c>
      <c r="BT115" s="262" t="str">
        <f ca="true">+IF(OFFSET('Water Data'!$D$28,0,10*ROW('Water Data'!D109))="","",OFFSET('Water Data'!$D$28,0,10*ROW('Water Data'!D109)))</f>
        <v/>
      </c>
      <c r="BU115" s="262" t="str">
        <f ca="true">+IF(OFFSET('Water Data'!$D$29,0,10*ROW('Water Data'!D109))="","",OFFSET('Water Data'!$D$29,0,10*ROW('Water Data'!D109)))</f>
        <v/>
      </c>
      <c r="BV115" s="262" t="str">
        <f ca="true">+IF(OFFSET('Water Data'!$E$27,0,10*ROW('Water Data'!E109))="","",OFFSET('Water Data'!$E$27,0,10*ROW('Water Data'!E109)))</f>
        <v/>
      </c>
      <c r="BW115" s="262" t="str">
        <f ca="true">+IF(OFFSET('Water Data'!$E$28,0,10*ROW('Water Data'!E109))="","",OFFSET('Water Data'!$E$28,0,10*ROW('Water Data'!E109)))</f>
        <v/>
      </c>
      <c r="BX115" s="262" t="str">
        <f ca="true">+IF(OFFSET('Water Data'!$E$29,0,10*ROW('Water Data'!E109))="","",OFFSET('Water Data'!$E$29,0,10*ROW('Water Data'!E109)))</f>
        <v/>
      </c>
      <c r="BY115" s="262" t="str">
        <f ca="true">+IF(OFFSET('Water Data'!$F$27,0,10*ROW('Water Data'!F109))="","",OFFSET('Water Data'!$F$27,0,10*ROW('Water Data'!F109)))</f>
        <v/>
      </c>
      <c r="BZ115" s="262" t="str">
        <f ca="true">+IF(OFFSET('Water Data'!$F$28,0,10*ROW('Water Data'!F109))="","",OFFSET('Water Data'!$F$28,0,10*ROW('Water Data'!F109)))</f>
        <v/>
      </c>
      <c r="CA115" s="262" t="str">
        <f ca="true">+IF(OFFSET('Water Data'!$F$29,0,10*ROW('Water Data'!F109))="","",OFFSET('Water Data'!$F$29,0,10*ROW('Water Data'!F109)))</f>
        <v/>
      </c>
      <c r="CB115" s="262" t="str">
        <f ca="true">+IF(OFFSET('Water Data'!$G$27,0,10*ROW('Water Data'!G109))="","",OFFSET('Water Data'!$G$27,0,10*ROW('Water Data'!G109)))</f>
        <v/>
      </c>
      <c r="CC115" s="262" t="str">
        <f ca="true">+IF(OFFSET('Water Data'!$G$28,0,10*ROW('Water Data'!G109))="","",OFFSET('Water Data'!$G$28,0,10*ROW('Water Data'!G109)))</f>
        <v/>
      </c>
      <c r="CD115" s="262" t="str">
        <f ca="true">+IF(OFFSET('Water Data'!$G$29,0,10*ROW('Water Data'!G109))="","",OFFSET('Water Data'!$G$29,0,10*ROW('Water Data'!G109)))</f>
        <v/>
      </c>
      <c r="CE115" s="262" t="str">
        <f ca="true">+IF(OFFSET('Water Data'!$H$27,0,10*ROW('Water Data'!H109))="","",OFFSET('Water Data'!$H$27,0,10*ROW('Water Data'!H109)))</f>
        <v/>
      </c>
      <c r="CF115" s="262" t="str">
        <f ca="true">+IF(OFFSET('Water Data'!$H$28,0,10*ROW('Water Data'!H109))="","",OFFSET('Water Data'!$H$28,0,10*ROW('Water Data'!H109)))</f>
        <v/>
      </c>
      <c r="CG115" s="262" t="str">
        <f ca="true">+IF(OFFSET('Water Data'!$H$29,0,10*ROW('Water Data'!H109))="","",OFFSET('Water Data'!$H$29,0,10*ROW('Water Data'!H109)))</f>
        <v/>
      </c>
      <c r="CH115" s="262" t="str">
        <f ca="true">+IF(OFFSET('Water Data'!$I$27,0,10*ROW('Water Data'!I109))="","",OFFSET('Water Data'!$I$27,0,10*ROW('Water Data'!I109)))</f>
        <v/>
      </c>
      <c r="CI115" s="262" t="str">
        <f ca="true">+IF(OFFSET('Water Data'!$I$28,0,10*ROW('Water Data'!I109))="","",OFFSET('Water Data'!$I$28,0,10*ROW('Water Data'!I109)))</f>
        <v/>
      </c>
      <c r="CJ115" s="262" t="str">
        <f ca="true">+IF(OFFSET('Water Data'!$I$29,0,10*ROW('Water Data'!I109))="","",OFFSET('Water Data'!$I$29,0,10*ROW('Water Data'!I109)))</f>
        <v/>
      </c>
      <c r="CK115" s="262" t="str">
        <f ca="true">+IF(OFFSET('Sanitation Data'!$D$28,0,10*ROW('Sanitation Data'!D109))="","",OFFSET('Sanitation Data'!$D$28,0,10*ROW('Sanitation Data'!D109)))</f>
        <v/>
      </c>
      <c r="CL115" s="262" t="str">
        <f ca="true">+IF(OFFSET('Sanitation Data'!$D$29,0,10*ROW('Sanitation Data'!D109))="","",OFFSET('Sanitation Data'!$D$29,0,10*ROW('Sanitation Data'!D109)))</f>
        <v/>
      </c>
      <c r="CM115" s="262" t="str">
        <f ca="true">+IF(OFFSET('Sanitation Data'!$D$30,0,10*ROW('Sanitation Data'!D109))="","",OFFSET('Sanitation Data'!$D$30,0,10*ROW('Sanitation Data'!D109)))</f>
        <v/>
      </c>
      <c r="CN115" s="262" t="str">
        <f ca="true">+IF(OFFSET('Sanitation Data'!$D$31,0,10*ROW('Sanitation Data'!D109))="","",OFFSET('Sanitation Data'!$D$31,0,10*ROW('Sanitation Data'!D109)))</f>
        <v/>
      </c>
      <c r="CO115" s="262" t="str">
        <f ca="true">+IF(OFFSET('Sanitation Data'!$D$32,0,10*ROW('Sanitation Data'!D109))="","",OFFSET('Sanitation Data'!$D$32,0,10*ROW('Sanitation Data'!D109)))</f>
        <v/>
      </c>
      <c r="CP115" s="262" t="str">
        <f ca="true">+IF(OFFSET('Sanitation Data'!$E$28,0,10*ROW('Sanitation Data'!E109))="","",OFFSET('Sanitation Data'!$E$28,0,10*ROW('Sanitation Data'!E109)))</f>
        <v/>
      </c>
      <c r="CQ115" s="262" t="str">
        <f ca="true">+IF(OFFSET('Sanitation Data'!$E$29,0,10*ROW('Sanitation Data'!E109))="","",OFFSET('Sanitation Data'!$E$29,0,10*ROW('Sanitation Data'!E109)))</f>
        <v/>
      </c>
      <c r="CR115" s="262" t="str">
        <f ca="true">+IF(OFFSET('Sanitation Data'!$E$30,0,10*ROW('Sanitation Data'!E109))="","",OFFSET('Sanitation Data'!$E$30,0,10*ROW('Sanitation Data'!E109)))</f>
        <v/>
      </c>
      <c r="CS115" s="262" t="str">
        <f ca="true">+IF(OFFSET('Sanitation Data'!$E$31,0,10*ROW('Sanitation Data'!E109))="","",OFFSET('Sanitation Data'!$E$31,0,10*ROW('Sanitation Data'!E109)))</f>
        <v/>
      </c>
      <c r="CT115" s="262" t="str">
        <f ca="true">+IF(OFFSET('Sanitation Data'!$E$32,0,10*ROW('Sanitation Data'!E109))="","",OFFSET('Sanitation Data'!$E$32,0,10*ROW('Sanitation Data'!E109)))</f>
        <v/>
      </c>
      <c r="CU115" s="262" t="str">
        <f ca="true">+IF(OFFSET('Sanitation Data'!$F$28,0,10*ROW('Sanitation Data'!F109))="","",OFFSET('Sanitation Data'!$F$28,0,10*ROW('Sanitation Data'!F109)))</f>
        <v/>
      </c>
      <c r="CV115" s="262" t="str">
        <f ca="true">+IF(OFFSET('Sanitation Data'!$F$29,0,10*ROW('Sanitation Data'!F109))="","",OFFSET('Sanitation Data'!$F$29,0,10*ROW('Sanitation Data'!F109)))</f>
        <v/>
      </c>
      <c r="CW115" s="262" t="str">
        <f ca="true">+IF(OFFSET('Sanitation Data'!$F$30,0,10*ROW('Sanitation Data'!F109))="","",OFFSET('Sanitation Data'!$F$30,0,10*ROW('Sanitation Data'!F109)))</f>
        <v/>
      </c>
      <c r="CX115" s="262" t="str">
        <f ca="true">+IF(OFFSET('Sanitation Data'!$F$31,0,10*ROW('Sanitation Data'!F109))="","",OFFSET('Sanitation Data'!$F$31,0,10*ROW('Sanitation Data'!F109)))</f>
        <v/>
      </c>
      <c r="CY115" s="262" t="str">
        <f ca="true">+IF(OFFSET('Sanitation Data'!$F$32,0,10*ROW('Sanitation Data'!F109))="","",OFFSET('Sanitation Data'!$F$32,0,10*ROW('Sanitation Data'!F109)))</f>
        <v/>
      </c>
      <c r="CZ115" s="262" t="str">
        <f ca="true">+IF(OFFSET('Sanitation Data'!$G$28,0,10*ROW('Sanitation Data'!G109))="","",OFFSET('Sanitation Data'!$G$28,0,10*ROW('Sanitation Data'!G109)))</f>
        <v/>
      </c>
      <c r="DA115" s="262" t="str">
        <f ca="true">+IF(OFFSET('Sanitation Data'!$G$29,0,10*ROW('Sanitation Data'!G109))="","",OFFSET('Sanitation Data'!$G$29,0,10*ROW('Sanitation Data'!G109)))</f>
        <v/>
      </c>
      <c r="DB115" s="262" t="str">
        <f ca="true">+IF(OFFSET('Sanitation Data'!$G$30,0,10*ROW('Sanitation Data'!G109))="","",OFFSET('Sanitation Data'!$G$30,0,10*ROW('Sanitation Data'!G109)))</f>
        <v/>
      </c>
      <c r="DC115" s="262" t="str">
        <f ca="true">+IF(OFFSET('Sanitation Data'!$G$31,0,10*ROW('Sanitation Data'!G109))="","",OFFSET('Sanitation Data'!$G$31,0,10*ROW('Sanitation Data'!G109)))</f>
        <v/>
      </c>
      <c r="DD115" s="262" t="str">
        <f ca="true">+IF(OFFSET('Sanitation Data'!$G$32,0,10*ROW('Sanitation Data'!G109))="","",OFFSET('Sanitation Data'!$G$32,0,10*ROW('Sanitation Data'!G109)))</f>
        <v/>
      </c>
      <c r="DE115" s="262" t="str">
        <f ca="true">+IF(OFFSET('Sanitation Data'!$H$28,0,10*ROW('Sanitation Data'!H109))="","",OFFSET('Sanitation Data'!$H$28,0,10*ROW('Sanitation Data'!H109)))</f>
        <v/>
      </c>
      <c r="DF115" s="262" t="str">
        <f ca="true">+IF(OFFSET('Sanitation Data'!$H$29,0,10*ROW('Sanitation Data'!H109))="","",OFFSET('Sanitation Data'!$H$29,0,10*ROW('Sanitation Data'!H109)))</f>
        <v/>
      </c>
      <c r="DG115" s="262" t="str">
        <f ca="true">+IF(OFFSET('Sanitation Data'!$H$30,0,10*ROW('Sanitation Data'!H109))="","",OFFSET('Sanitation Data'!$H$30,0,10*ROW('Sanitation Data'!H109)))</f>
        <v/>
      </c>
      <c r="DH115" s="262" t="str">
        <f ca="true">+IF(OFFSET('Sanitation Data'!$H$31,0,10*ROW('Sanitation Data'!H109))="","",OFFSET('Sanitation Data'!$H$31,0,10*ROW('Sanitation Data'!H109)))</f>
        <v/>
      </c>
      <c r="DI115" s="262" t="str">
        <f ca="true">+IF(OFFSET('Sanitation Data'!$H$32,0,10*ROW('Sanitation Data'!H109))="","",OFFSET('Sanitation Data'!$H$32,0,10*ROW('Sanitation Data'!H109)))</f>
        <v/>
      </c>
      <c r="DJ115" s="262" t="str">
        <f ca="true">+IF(OFFSET('Sanitation Data'!$I$28,0,10*ROW('Sanitation Data'!I109))="","",OFFSET('Sanitation Data'!$I$28,0,10*ROW('Sanitation Data'!I109)))</f>
        <v/>
      </c>
      <c r="DK115" s="262" t="str">
        <f ca="true">+IF(OFFSET('Sanitation Data'!$I$29,0,10*ROW('Sanitation Data'!I109))="","",OFFSET('Sanitation Data'!$I$29,0,10*ROW('Sanitation Data'!I109)))</f>
        <v/>
      </c>
      <c r="DL115" s="262" t="str">
        <f ca="true">+IF(OFFSET('Sanitation Data'!$I$30,0,10*ROW('Sanitation Data'!I109))="","",OFFSET('Sanitation Data'!$I$30,0,10*ROW('Sanitation Data'!I109)))</f>
        <v/>
      </c>
      <c r="DM115" s="262" t="str">
        <f ca="true">+IF(OFFSET('Sanitation Data'!$I$31,0,10*ROW('Sanitation Data'!I109))="","",OFFSET('Sanitation Data'!$I$31,0,10*ROW('Sanitation Data'!I109)))</f>
        <v/>
      </c>
      <c r="DN115" s="262" t="str">
        <f ca="true">+IF(OFFSET('Sanitation Data'!$I$32,0,10*ROW('Sanitation Data'!I109))="","",OFFSET('Sanitation Data'!$I$32,0,10*ROW('Sanitation Data'!I109)))</f>
        <v/>
      </c>
      <c r="DO115" s="262" t="str">
        <f ca="true">+IF(OFFSET('Hygiene Data'!$D$11,0,10*ROW('Hygiene Data'!D109))="","",OFFSET('Hygiene Data'!$D$11,0,10*ROW('Hygiene Data'!D109)))</f>
        <v/>
      </c>
      <c r="DP115" s="262" t="str">
        <f ca="true">+IF(OFFSET('Hygiene Data'!$D$12,0,10*ROW('Hygiene Data'!D109))="","",OFFSET('Hygiene Data'!$D$12,0,10*ROW('Hygiene Data'!D109)))</f>
        <v/>
      </c>
      <c r="DQ115" s="262" t="str">
        <f ca="true">+IF(OFFSET('Hygiene Data'!$D$13,0,10*ROW('Hygiene Data'!D109))="","",OFFSET('Hygiene Data'!$D$13,0,10*ROW('Hygiene Data'!D109)))</f>
        <v/>
      </c>
      <c r="DR115" s="262" t="str">
        <f ca="true">+IF(OFFSET('Hygiene Data'!$E$11,0,10*ROW('Hygiene Data'!E109))="","",OFFSET('Hygiene Data'!$E$11,0,10*ROW('Hygiene Data'!E109)))</f>
        <v/>
      </c>
      <c r="DS115" s="262" t="str">
        <f ca="true">+IF(OFFSET('Hygiene Data'!$E$12,0,10*ROW('Hygiene Data'!E109))="","",OFFSET('Hygiene Data'!$E$12,0,10*ROW('Hygiene Data'!E109)))</f>
        <v/>
      </c>
      <c r="DT115" s="262" t="str">
        <f ca="true">+IF(OFFSET('Hygiene Data'!$E$13,0,10*ROW('Hygiene Data'!E109))="","",OFFSET('Hygiene Data'!$E$13,0,10*ROW('Hygiene Data'!E109)))</f>
        <v/>
      </c>
      <c r="DU115" s="262" t="str">
        <f ca="true">+IF(OFFSET('Hygiene Data'!$F$11,0,10*ROW('Hygiene Data'!F109))="","",OFFSET('Hygiene Data'!$F$11,0,10*ROW('Hygiene Data'!F109)))</f>
        <v/>
      </c>
      <c r="DV115" s="262" t="str">
        <f ca="true">+IF(OFFSET('Hygiene Data'!$F$12,0,10*ROW('Hygiene Data'!F109))="","",OFFSET('Hygiene Data'!$F$12,0,10*ROW('Hygiene Data'!F109)))</f>
        <v/>
      </c>
      <c r="DW115" s="262" t="str">
        <f ca="true">+IF(OFFSET('Hygiene Data'!$F$13,0,10*ROW('Hygiene Data'!F109))="","",OFFSET('Hygiene Data'!$F$13,0,10*ROW('Hygiene Data'!F109)))</f>
        <v/>
      </c>
      <c r="DX115" s="262" t="str">
        <f ca="true">+IF(OFFSET('Hygiene Data'!$G$11,0,10*ROW('Hygiene Data'!G109))="","",OFFSET('Hygiene Data'!$G$11,0,10*ROW('Hygiene Data'!G109)))</f>
        <v/>
      </c>
      <c r="DY115" s="262" t="str">
        <f ca="true">+IF(OFFSET('Hygiene Data'!$G$12,0,10*ROW('Hygiene Data'!G109))="","",OFFSET('Hygiene Data'!$G$12,0,10*ROW('Hygiene Data'!G109)))</f>
        <v/>
      </c>
      <c r="DZ115" s="262" t="str">
        <f ca="true">+IF(OFFSET('Hygiene Data'!$G$13,0,10*ROW('Hygiene Data'!G109))="","",OFFSET('Hygiene Data'!$G$13,0,10*ROW('Hygiene Data'!G109)))</f>
        <v/>
      </c>
      <c r="EA115" s="262" t="str">
        <f ca="true">+IF(OFFSET('Hygiene Data'!$H$11,0,10*ROW('Hygiene Data'!H109))="","",OFFSET('Hygiene Data'!$H$11,0,10*ROW('Hygiene Data'!H109)))</f>
        <v/>
      </c>
      <c r="EB115" s="262" t="str">
        <f ca="true">+IF(OFFSET('Hygiene Data'!$H$12,0,10*ROW('Hygiene Data'!H109))="","",OFFSET('Hygiene Data'!$H$12,0,10*ROW('Hygiene Data'!H109)))</f>
        <v/>
      </c>
      <c r="EC115" s="262" t="str">
        <f ca="true">+IF(OFFSET('Hygiene Data'!$H$13,0,10*ROW('Hygiene Data'!H109))="","",OFFSET('Hygiene Data'!$H$13,0,10*ROW('Hygiene Data'!H109)))</f>
        <v/>
      </c>
      <c r="ED115" s="262" t="str">
        <f ca="true">+IF(OFFSET('Hygiene Data'!$I$11,0,10*ROW('Hygiene Data'!I109))="","",OFFSET('Hygiene Data'!$I$11,0,10*ROW('Hygiene Data'!I109)))</f>
        <v/>
      </c>
      <c r="EE115" s="262" t="str">
        <f ca="true">+IF(OFFSET('Hygiene Data'!$I$12,0,10*ROW('Hygiene Data'!I109))="","",OFFSET('Hygiene Data'!$I$12,0,10*ROW('Hygiene Data'!I109)))</f>
        <v/>
      </c>
      <c r="EF115" s="262"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8"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2"/>
      <c r="BS116" s="262" t="str">
        <f ca="true">+IF(OFFSET('Water Data'!$D$27,0,10*ROW('Water Data'!D110))="","",OFFSET('Water Data'!$D$27,0,10*ROW('Water Data'!D110)))</f>
        <v/>
      </c>
      <c r="BT116" s="262" t="str">
        <f ca="true">+IF(OFFSET('Water Data'!$D$28,0,10*ROW('Water Data'!D110))="","",OFFSET('Water Data'!$D$28,0,10*ROW('Water Data'!D110)))</f>
        <v/>
      </c>
      <c r="BU116" s="262" t="str">
        <f ca="true">+IF(OFFSET('Water Data'!$D$29,0,10*ROW('Water Data'!D110))="","",OFFSET('Water Data'!$D$29,0,10*ROW('Water Data'!D110)))</f>
        <v/>
      </c>
      <c r="BV116" s="262" t="str">
        <f ca="true">+IF(OFFSET('Water Data'!$E$27,0,10*ROW('Water Data'!E110))="","",OFFSET('Water Data'!$E$27,0,10*ROW('Water Data'!E110)))</f>
        <v/>
      </c>
      <c r="BW116" s="262" t="str">
        <f ca="true">+IF(OFFSET('Water Data'!$E$28,0,10*ROW('Water Data'!E110))="","",OFFSET('Water Data'!$E$28,0,10*ROW('Water Data'!E110)))</f>
        <v/>
      </c>
      <c r="BX116" s="262" t="str">
        <f ca="true">+IF(OFFSET('Water Data'!$E$29,0,10*ROW('Water Data'!E110))="","",OFFSET('Water Data'!$E$29,0,10*ROW('Water Data'!E110)))</f>
        <v/>
      </c>
      <c r="BY116" s="262" t="str">
        <f ca="true">+IF(OFFSET('Water Data'!$F$27,0,10*ROW('Water Data'!F110))="","",OFFSET('Water Data'!$F$27,0,10*ROW('Water Data'!F110)))</f>
        <v/>
      </c>
      <c r="BZ116" s="262" t="str">
        <f ca="true">+IF(OFFSET('Water Data'!$F$28,0,10*ROW('Water Data'!F110))="","",OFFSET('Water Data'!$F$28,0,10*ROW('Water Data'!F110)))</f>
        <v/>
      </c>
      <c r="CA116" s="262" t="str">
        <f ca="true">+IF(OFFSET('Water Data'!$F$29,0,10*ROW('Water Data'!F110))="","",OFFSET('Water Data'!$F$29,0,10*ROW('Water Data'!F110)))</f>
        <v/>
      </c>
      <c r="CB116" s="262" t="str">
        <f ca="true">+IF(OFFSET('Water Data'!$G$27,0,10*ROW('Water Data'!G110))="","",OFFSET('Water Data'!$G$27,0,10*ROW('Water Data'!G110)))</f>
        <v/>
      </c>
      <c r="CC116" s="262" t="str">
        <f ca="true">+IF(OFFSET('Water Data'!$G$28,0,10*ROW('Water Data'!G110))="","",OFFSET('Water Data'!$G$28,0,10*ROW('Water Data'!G110)))</f>
        <v/>
      </c>
      <c r="CD116" s="262" t="str">
        <f ca="true">+IF(OFFSET('Water Data'!$G$29,0,10*ROW('Water Data'!G110))="","",OFFSET('Water Data'!$G$29,0,10*ROW('Water Data'!G110)))</f>
        <v/>
      </c>
      <c r="CE116" s="262" t="str">
        <f ca="true">+IF(OFFSET('Water Data'!$H$27,0,10*ROW('Water Data'!H110))="","",OFFSET('Water Data'!$H$27,0,10*ROW('Water Data'!H110)))</f>
        <v/>
      </c>
      <c r="CF116" s="262" t="str">
        <f ca="true">+IF(OFFSET('Water Data'!$H$28,0,10*ROW('Water Data'!H110))="","",OFFSET('Water Data'!$H$28,0,10*ROW('Water Data'!H110)))</f>
        <v/>
      </c>
      <c r="CG116" s="262" t="str">
        <f ca="true">+IF(OFFSET('Water Data'!$H$29,0,10*ROW('Water Data'!H110))="","",OFFSET('Water Data'!$H$29,0,10*ROW('Water Data'!H110)))</f>
        <v/>
      </c>
      <c r="CH116" s="262" t="str">
        <f ca="true">+IF(OFFSET('Water Data'!$I$27,0,10*ROW('Water Data'!I110))="","",OFFSET('Water Data'!$I$27,0,10*ROW('Water Data'!I110)))</f>
        <v/>
      </c>
      <c r="CI116" s="262" t="str">
        <f ca="true">+IF(OFFSET('Water Data'!$I$28,0,10*ROW('Water Data'!I110))="","",OFFSET('Water Data'!$I$28,0,10*ROW('Water Data'!I110)))</f>
        <v/>
      </c>
      <c r="CJ116" s="262" t="str">
        <f ca="true">+IF(OFFSET('Water Data'!$I$29,0,10*ROW('Water Data'!I110))="","",OFFSET('Water Data'!$I$29,0,10*ROW('Water Data'!I110)))</f>
        <v/>
      </c>
      <c r="CK116" s="262" t="str">
        <f ca="true">+IF(OFFSET('Sanitation Data'!$D$28,0,10*ROW('Sanitation Data'!D110))="","",OFFSET('Sanitation Data'!$D$28,0,10*ROW('Sanitation Data'!D110)))</f>
        <v/>
      </c>
      <c r="CL116" s="262" t="str">
        <f ca="true">+IF(OFFSET('Sanitation Data'!$D$29,0,10*ROW('Sanitation Data'!D110))="","",OFFSET('Sanitation Data'!$D$29,0,10*ROW('Sanitation Data'!D110)))</f>
        <v/>
      </c>
      <c r="CM116" s="262" t="str">
        <f ca="true">+IF(OFFSET('Sanitation Data'!$D$30,0,10*ROW('Sanitation Data'!D110))="","",OFFSET('Sanitation Data'!$D$30,0,10*ROW('Sanitation Data'!D110)))</f>
        <v/>
      </c>
      <c r="CN116" s="262" t="str">
        <f ca="true">+IF(OFFSET('Sanitation Data'!$D$31,0,10*ROW('Sanitation Data'!D110))="","",OFFSET('Sanitation Data'!$D$31,0,10*ROW('Sanitation Data'!D110)))</f>
        <v/>
      </c>
      <c r="CO116" s="262" t="str">
        <f ca="true">+IF(OFFSET('Sanitation Data'!$D$32,0,10*ROW('Sanitation Data'!D110))="","",OFFSET('Sanitation Data'!$D$32,0,10*ROW('Sanitation Data'!D110)))</f>
        <v/>
      </c>
      <c r="CP116" s="262" t="str">
        <f ca="true">+IF(OFFSET('Sanitation Data'!$E$28,0,10*ROW('Sanitation Data'!E110))="","",OFFSET('Sanitation Data'!$E$28,0,10*ROW('Sanitation Data'!E110)))</f>
        <v/>
      </c>
      <c r="CQ116" s="262" t="str">
        <f ca="true">+IF(OFFSET('Sanitation Data'!$E$29,0,10*ROW('Sanitation Data'!E110))="","",OFFSET('Sanitation Data'!$E$29,0,10*ROW('Sanitation Data'!E110)))</f>
        <v/>
      </c>
      <c r="CR116" s="262" t="str">
        <f ca="true">+IF(OFFSET('Sanitation Data'!$E$30,0,10*ROW('Sanitation Data'!E110))="","",OFFSET('Sanitation Data'!$E$30,0,10*ROW('Sanitation Data'!E110)))</f>
        <v/>
      </c>
      <c r="CS116" s="262" t="str">
        <f ca="true">+IF(OFFSET('Sanitation Data'!$E$31,0,10*ROW('Sanitation Data'!E110))="","",OFFSET('Sanitation Data'!$E$31,0,10*ROW('Sanitation Data'!E110)))</f>
        <v/>
      </c>
      <c r="CT116" s="262" t="str">
        <f ca="true">+IF(OFFSET('Sanitation Data'!$E$32,0,10*ROW('Sanitation Data'!E110))="","",OFFSET('Sanitation Data'!$E$32,0,10*ROW('Sanitation Data'!E110)))</f>
        <v/>
      </c>
      <c r="CU116" s="262" t="str">
        <f ca="true">+IF(OFFSET('Sanitation Data'!$F$28,0,10*ROW('Sanitation Data'!F110))="","",OFFSET('Sanitation Data'!$F$28,0,10*ROW('Sanitation Data'!F110)))</f>
        <v/>
      </c>
      <c r="CV116" s="262" t="str">
        <f ca="true">+IF(OFFSET('Sanitation Data'!$F$29,0,10*ROW('Sanitation Data'!F110))="","",OFFSET('Sanitation Data'!$F$29,0,10*ROW('Sanitation Data'!F110)))</f>
        <v/>
      </c>
      <c r="CW116" s="262" t="str">
        <f ca="true">+IF(OFFSET('Sanitation Data'!$F$30,0,10*ROW('Sanitation Data'!F110))="","",OFFSET('Sanitation Data'!$F$30,0,10*ROW('Sanitation Data'!F110)))</f>
        <v/>
      </c>
      <c r="CX116" s="262" t="str">
        <f ca="true">+IF(OFFSET('Sanitation Data'!$F$31,0,10*ROW('Sanitation Data'!F110))="","",OFFSET('Sanitation Data'!$F$31,0,10*ROW('Sanitation Data'!F110)))</f>
        <v/>
      </c>
      <c r="CY116" s="262" t="str">
        <f ca="true">+IF(OFFSET('Sanitation Data'!$F$32,0,10*ROW('Sanitation Data'!F110))="","",OFFSET('Sanitation Data'!$F$32,0,10*ROW('Sanitation Data'!F110)))</f>
        <v/>
      </c>
      <c r="CZ116" s="262" t="str">
        <f ca="true">+IF(OFFSET('Sanitation Data'!$G$28,0,10*ROW('Sanitation Data'!G110))="","",OFFSET('Sanitation Data'!$G$28,0,10*ROW('Sanitation Data'!G110)))</f>
        <v/>
      </c>
      <c r="DA116" s="262" t="str">
        <f ca="true">+IF(OFFSET('Sanitation Data'!$G$29,0,10*ROW('Sanitation Data'!G110))="","",OFFSET('Sanitation Data'!$G$29,0,10*ROW('Sanitation Data'!G110)))</f>
        <v/>
      </c>
      <c r="DB116" s="262" t="str">
        <f ca="true">+IF(OFFSET('Sanitation Data'!$G$30,0,10*ROW('Sanitation Data'!G110))="","",OFFSET('Sanitation Data'!$G$30,0,10*ROW('Sanitation Data'!G110)))</f>
        <v/>
      </c>
      <c r="DC116" s="262" t="str">
        <f ca="true">+IF(OFFSET('Sanitation Data'!$G$31,0,10*ROW('Sanitation Data'!G110))="","",OFFSET('Sanitation Data'!$G$31,0,10*ROW('Sanitation Data'!G110)))</f>
        <v/>
      </c>
      <c r="DD116" s="262" t="str">
        <f ca="true">+IF(OFFSET('Sanitation Data'!$G$32,0,10*ROW('Sanitation Data'!G110))="","",OFFSET('Sanitation Data'!$G$32,0,10*ROW('Sanitation Data'!G110)))</f>
        <v/>
      </c>
      <c r="DE116" s="262" t="str">
        <f ca="true">+IF(OFFSET('Sanitation Data'!$H$28,0,10*ROW('Sanitation Data'!H110))="","",OFFSET('Sanitation Data'!$H$28,0,10*ROW('Sanitation Data'!H110)))</f>
        <v/>
      </c>
      <c r="DF116" s="262" t="str">
        <f ca="true">+IF(OFFSET('Sanitation Data'!$H$29,0,10*ROW('Sanitation Data'!H110))="","",OFFSET('Sanitation Data'!$H$29,0,10*ROW('Sanitation Data'!H110)))</f>
        <v/>
      </c>
      <c r="DG116" s="262" t="str">
        <f ca="true">+IF(OFFSET('Sanitation Data'!$H$30,0,10*ROW('Sanitation Data'!H110))="","",OFFSET('Sanitation Data'!$H$30,0,10*ROW('Sanitation Data'!H110)))</f>
        <v/>
      </c>
      <c r="DH116" s="262" t="str">
        <f ca="true">+IF(OFFSET('Sanitation Data'!$H$31,0,10*ROW('Sanitation Data'!H110))="","",OFFSET('Sanitation Data'!$H$31,0,10*ROW('Sanitation Data'!H110)))</f>
        <v/>
      </c>
      <c r="DI116" s="262" t="str">
        <f ca="true">+IF(OFFSET('Sanitation Data'!$H$32,0,10*ROW('Sanitation Data'!H110))="","",OFFSET('Sanitation Data'!$H$32,0,10*ROW('Sanitation Data'!H110)))</f>
        <v/>
      </c>
      <c r="DJ116" s="262" t="str">
        <f ca="true">+IF(OFFSET('Sanitation Data'!$I$28,0,10*ROW('Sanitation Data'!I110))="","",OFFSET('Sanitation Data'!$I$28,0,10*ROW('Sanitation Data'!I110)))</f>
        <v/>
      </c>
      <c r="DK116" s="262" t="str">
        <f ca="true">+IF(OFFSET('Sanitation Data'!$I$29,0,10*ROW('Sanitation Data'!I110))="","",OFFSET('Sanitation Data'!$I$29,0,10*ROW('Sanitation Data'!I110)))</f>
        <v/>
      </c>
      <c r="DL116" s="262" t="str">
        <f ca="true">+IF(OFFSET('Sanitation Data'!$I$30,0,10*ROW('Sanitation Data'!I110))="","",OFFSET('Sanitation Data'!$I$30,0,10*ROW('Sanitation Data'!I110)))</f>
        <v/>
      </c>
      <c r="DM116" s="262" t="str">
        <f ca="true">+IF(OFFSET('Sanitation Data'!$I$31,0,10*ROW('Sanitation Data'!I110))="","",OFFSET('Sanitation Data'!$I$31,0,10*ROW('Sanitation Data'!I110)))</f>
        <v/>
      </c>
      <c r="DN116" s="262" t="str">
        <f ca="true">+IF(OFFSET('Sanitation Data'!$I$32,0,10*ROW('Sanitation Data'!I110))="","",OFFSET('Sanitation Data'!$I$32,0,10*ROW('Sanitation Data'!I110)))</f>
        <v/>
      </c>
      <c r="DO116" s="262" t="str">
        <f ca="true">+IF(OFFSET('Hygiene Data'!$D$11,0,10*ROW('Hygiene Data'!D110))="","",OFFSET('Hygiene Data'!$D$11,0,10*ROW('Hygiene Data'!D110)))</f>
        <v/>
      </c>
      <c r="DP116" s="262" t="str">
        <f ca="true">+IF(OFFSET('Hygiene Data'!$D$12,0,10*ROW('Hygiene Data'!D110))="","",OFFSET('Hygiene Data'!$D$12,0,10*ROW('Hygiene Data'!D110)))</f>
        <v/>
      </c>
      <c r="DQ116" s="262" t="str">
        <f ca="true">+IF(OFFSET('Hygiene Data'!$D$13,0,10*ROW('Hygiene Data'!D110))="","",OFFSET('Hygiene Data'!$D$13,0,10*ROW('Hygiene Data'!D110)))</f>
        <v/>
      </c>
      <c r="DR116" s="262" t="str">
        <f ca="true">+IF(OFFSET('Hygiene Data'!$E$11,0,10*ROW('Hygiene Data'!E110))="","",OFFSET('Hygiene Data'!$E$11,0,10*ROW('Hygiene Data'!E110)))</f>
        <v/>
      </c>
      <c r="DS116" s="262" t="str">
        <f ca="true">+IF(OFFSET('Hygiene Data'!$E$12,0,10*ROW('Hygiene Data'!E110))="","",OFFSET('Hygiene Data'!$E$12,0,10*ROW('Hygiene Data'!E110)))</f>
        <v/>
      </c>
      <c r="DT116" s="262" t="str">
        <f ca="true">+IF(OFFSET('Hygiene Data'!$E$13,0,10*ROW('Hygiene Data'!E110))="","",OFFSET('Hygiene Data'!$E$13,0,10*ROW('Hygiene Data'!E110)))</f>
        <v/>
      </c>
      <c r="DU116" s="262" t="str">
        <f ca="true">+IF(OFFSET('Hygiene Data'!$F$11,0,10*ROW('Hygiene Data'!F110))="","",OFFSET('Hygiene Data'!$F$11,0,10*ROW('Hygiene Data'!F110)))</f>
        <v/>
      </c>
      <c r="DV116" s="262" t="str">
        <f ca="true">+IF(OFFSET('Hygiene Data'!$F$12,0,10*ROW('Hygiene Data'!F110))="","",OFFSET('Hygiene Data'!$F$12,0,10*ROW('Hygiene Data'!F110)))</f>
        <v/>
      </c>
      <c r="DW116" s="262" t="str">
        <f ca="true">+IF(OFFSET('Hygiene Data'!$F$13,0,10*ROW('Hygiene Data'!F110))="","",OFFSET('Hygiene Data'!$F$13,0,10*ROW('Hygiene Data'!F110)))</f>
        <v/>
      </c>
      <c r="DX116" s="262" t="str">
        <f ca="true">+IF(OFFSET('Hygiene Data'!$G$11,0,10*ROW('Hygiene Data'!G110))="","",OFFSET('Hygiene Data'!$G$11,0,10*ROW('Hygiene Data'!G110)))</f>
        <v/>
      </c>
      <c r="DY116" s="262" t="str">
        <f ca="true">+IF(OFFSET('Hygiene Data'!$G$12,0,10*ROW('Hygiene Data'!G110))="","",OFFSET('Hygiene Data'!$G$12,0,10*ROW('Hygiene Data'!G110)))</f>
        <v/>
      </c>
      <c r="DZ116" s="262" t="str">
        <f ca="true">+IF(OFFSET('Hygiene Data'!$G$13,0,10*ROW('Hygiene Data'!G110))="","",OFFSET('Hygiene Data'!$G$13,0,10*ROW('Hygiene Data'!G110)))</f>
        <v/>
      </c>
      <c r="EA116" s="262" t="str">
        <f ca="true">+IF(OFFSET('Hygiene Data'!$H$11,0,10*ROW('Hygiene Data'!H110))="","",OFFSET('Hygiene Data'!$H$11,0,10*ROW('Hygiene Data'!H110)))</f>
        <v/>
      </c>
      <c r="EB116" s="262" t="str">
        <f ca="true">+IF(OFFSET('Hygiene Data'!$H$12,0,10*ROW('Hygiene Data'!H110))="","",OFFSET('Hygiene Data'!$H$12,0,10*ROW('Hygiene Data'!H110)))</f>
        <v/>
      </c>
      <c r="EC116" s="262" t="str">
        <f ca="true">+IF(OFFSET('Hygiene Data'!$H$13,0,10*ROW('Hygiene Data'!H110))="","",OFFSET('Hygiene Data'!$H$13,0,10*ROW('Hygiene Data'!H110)))</f>
        <v/>
      </c>
      <c r="ED116" s="262" t="str">
        <f ca="true">+IF(OFFSET('Hygiene Data'!$I$11,0,10*ROW('Hygiene Data'!I110))="","",OFFSET('Hygiene Data'!$I$11,0,10*ROW('Hygiene Data'!I110)))</f>
        <v/>
      </c>
      <c r="EE116" s="262" t="str">
        <f ca="true">+IF(OFFSET('Hygiene Data'!$I$12,0,10*ROW('Hygiene Data'!I110))="","",OFFSET('Hygiene Data'!$I$12,0,10*ROW('Hygiene Data'!I110)))</f>
        <v/>
      </c>
      <c r="EF116" s="262"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8"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2"/>
      <c r="BS117" s="262" t="str">
        <f ca="true">+IF(OFFSET('Water Data'!$D$27,0,10*ROW('Water Data'!D111))="","",OFFSET('Water Data'!$D$27,0,10*ROW('Water Data'!D111)))</f>
        <v/>
      </c>
      <c r="BT117" s="262" t="str">
        <f ca="true">+IF(OFFSET('Water Data'!$D$28,0,10*ROW('Water Data'!D111))="","",OFFSET('Water Data'!$D$28,0,10*ROW('Water Data'!D111)))</f>
        <v/>
      </c>
      <c r="BU117" s="262" t="str">
        <f ca="true">+IF(OFFSET('Water Data'!$D$29,0,10*ROW('Water Data'!D111))="","",OFFSET('Water Data'!$D$29,0,10*ROW('Water Data'!D111)))</f>
        <v/>
      </c>
      <c r="BV117" s="262" t="str">
        <f ca="true">+IF(OFFSET('Water Data'!$E$27,0,10*ROW('Water Data'!E111))="","",OFFSET('Water Data'!$E$27,0,10*ROW('Water Data'!E111)))</f>
        <v/>
      </c>
      <c r="BW117" s="262" t="str">
        <f ca="true">+IF(OFFSET('Water Data'!$E$28,0,10*ROW('Water Data'!E111))="","",OFFSET('Water Data'!$E$28,0,10*ROW('Water Data'!E111)))</f>
        <v/>
      </c>
      <c r="BX117" s="262" t="str">
        <f ca="true">+IF(OFFSET('Water Data'!$E$29,0,10*ROW('Water Data'!E111))="","",OFFSET('Water Data'!$E$29,0,10*ROW('Water Data'!E111)))</f>
        <v/>
      </c>
      <c r="BY117" s="262" t="str">
        <f ca="true">+IF(OFFSET('Water Data'!$F$27,0,10*ROW('Water Data'!F111))="","",OFFSET('Water Data'!$F$27,0,10*ROW('Water Data'!F111)))</f>
        <v/>
      </c>
      <c r="BZ117" s="262" t="str">
        <f ca="true">+IF(OFFSET('Water Data'!$F$28,0,10*ROW('Water Data'!F111))="","",OFFSET('Water Data'!$F$28,0,10*ROW('Water Data'!F111)))</f>
        <v/>
      </c>
      <c r="CA117" s="262" t="str">
        <f ca="true">+IF(OFFSET('Water Data'!$F$29,0,10*ROW('Water Data'!F111))="","",OFFSET('Water Data'!$F$29,0,10*ROW('Water Data'!F111)))</f>
        <v/>
      </c>
      <c r="CB117" s="262" t="str">
        <f ca="true">+IF(OFFSET('Water Data'!$G$27,0,10*ROW('Water Data'!G111))="","",OFFSET('Water Data'!$G$27,0,10*ROW('Water Data'!G111)))</f>
        <v/>
      </c>
      <c r="CC117" s="262" t="str">
        <f ca="true">+IF(OFFSET('Water Data'!$G$28,0,10*ROW('Water Data'!G111))="","",OFFSET('Water Data'!$G$28,0,10*ROW('Water Data'!G111)))</f>
        <v/>
      </c>
      <c r="CD117" s="262" t="str">
        <f ca="true">+IF(OFFSET('Water Data'!$G$29,0,10*ROW('Water Data'!G111))="","",OFFSET('Water Data'!$G$29,0,10*ROW('Water Data'!G111)))</f>
        <v/>
      </c>
      <c r="CE117" s="262" t="str">
        <f ca="true">+IF(OFFSET('Water Data'!$H$27,0,10*ROW('Water Data'!H111))="","",OFFSET('Water Data'!$H$27,0,10*ROW('Water Data'!H111)))</f>
        <v/>
      </c>
      <c r="CF117" s="262" t="str">
        <f ca="true">+IF(OFFSET('Water Data'!$H$28,0,10*ROW('Water Data'!H111))="","",OFFSET('Water Data'!$H$28,0,10*ROW('Water Data'!H111)))</f>
        <v/>
      </c>
      <c r="CG117" s="262" t="str">
        <f ca="true">+IF(OFFSET('Water Data'!$H$29,0,10*ROW('Water Data'!H111))="","",OFFSET('Water Data'!$H$29,0,10*ROW('Water Data'!H111)))</f>
        <v/>
      </c>
      <c r="CH117" s="262" t="str">
        <f ca="true">+IF(OFFSET('Water Data'!$I$27,0,10*ROW('Water Data'!I111))="","",OFFSET('Water Data'!$I$27,0,10*ROW('Water Data'!I111)))</f>
        <v/>
      </c>
      <c r="CI117" s="262" t="str">
        <f ca="true">+IF(OFFSET('Water Data'!$I$28,0,10*ROW('Water Data'!I111))="","",OFFSET('Water Data'!$I$28,0,10*ROW('Water Data'!I111)))</f>
        <v/>
      </c>
      <c r="CJ117" s="262" t="str">
        <f ca="true">+IF(OFFSET('Water Data'!$I$29,0,10*ROW('Water Data'!I111))="","",OFFSET('Water Data'!$I$29,0,10*ROW('Water Data'!I111)))</f>
        <v/>
      </c>
      <c r="CK117" s="262" t="str">
        <f ca="true">+IF(OFFSET('Sanitation Data'!$D$28,0,10*ROW('Sanitation Data'!D111))="","",OFFSET('Sanitation Data'!$D$28,0,10*ROW('Sanitation Data'!D111)))</f>
        <v/>
      </c>
      <c r="CL117" s="262" t="str">
        <f ca="true">+IF(OFFSET('Sanitation Data'!$D$29,0,10*ROW('Sanitation Data'!D111))="","",OFFSET('Sanitation Data'!$D$29,0,10*ROW('Sanitation Data'!D111)))</f>
        <v/>
      </c>
      <c r="CM117" s="262" t="str">
        <f ca="true">+IF(OFFSET('Sanitation Data'!$D$30,0,10*ROW('Sanitation Data'!D111))="","",OFFSET('Sanitation Data'!$D$30,0,10*ROW('Sanitation Data'!D111)))</f>
        <v/>
      </c>
      <c r="CN117" s="262" t="str">
        <f ca="true">+IF(OFFSET('Sanitation Data'!$D$31,0,10*ROW('Sanitation Data'!D111))="","",OFFSET('Sanitation Data'!$D$31,0,10*ROW('Sanitation Data'!D111)))</f>
        <v/>
      </c>
      <c r="CO117" s="262" t="str">
        <f ca="true">+IF(OFFSET('Sanitation Data'!$D$32,0,10*ROW('Sanitation Data'!D111))="","",OFFSET('Sanitation Data'!$D$32,0,10*ROW('Sanitation Data'!D111)))</f>
        <v/>
      </c>
      <c r="CP117" s="262" t="str">
        <f ca="true">+IF(OFFSET('Sanitation Data'!$E$28,0,10*ROW('Sanitation Data'!E111))="","",OFFSET('Sanitation Data'!$E$28,0,10*ROW('Sanitation Data'!E111)))</f>
        <v/>
      </c>
      <c r="CQ117" s="262" t="str">
        <f ca="true">+IF(OFFSET('Sanitation Data'!$E$29,0,10*ROW('Sanitation Data'!E111))="","",OFFSET('Sanitation Data'!$E$29,0,10*ROW('Sanitation Data'!E111)))</f>
        <v/>
      </c>
      <c r="CR117" s="262" t="str">
        <f ca="true">+IF(OFFSET('Sanitation Data'!$E$30,0,10*ROW('Sanitation Data'!E111))="","",OFFSET('Sanitation Data'!$E$30,0,10*ROW('Sanitation Data'!E111)))</f>
        <v/>
      </c>
      <c r="CS117" s="262" t="str">
        <f ca="true">+IF(OFFSET('Sanitation Data'!$E$31,0,10*ROW('Sanitation Data'!E111))="","",OFFSET('Sanitation Data'!$E$31,0,10*ROW('Sanitation Data'!E111)))</f>
        <v/>
      </c>
      <c r="CT117" s="262" t="str">
        <f ca="true">+IF(OFFSET('Sanitation Data'!$E$32,0,10*ROW('Sanitation Data'!E111))="","",OFFSET('Sanitation Data'!$E$32,0,10*ROW('Sanitation Data'!E111)))</f>
        <v/>
      </c>
      <c r="CU117" s="262" t="str">
        <f ca="true">+IF(OFFSET('Sanitation Data'!$F$28,0,10*ROW('Sanitation Data'!F111))="","",OFFSET('Sanitation Data'!$F$28,0,10*ROW('Sanitation Data'!F111)))</f>
        <v/>
      </c>
      <c r="CV117" s="262" t="str">
        <f ca="true">+IF(OFFSET('Sanitation Data'!$F$29,0,10*ROW('Sanitation Data'!F111))="","",OFFSET('Sanitation Data'!$F$29,0,10*ROW('Sanitation Data'!F111)))</f>
        <v/>
      </c>
      <c r="CW117" s="262" t="str">
        <f ca="true">+IF(OFFSET('Sanitation Data'!$F$30,0,10*ROW('Sanitation Data'!F111))="","",OFFSET('Sanitation Data'!$F$30,0,10*ROW('Sanitation Data'!F111)))</f>
        <v/>
      </c>
      <c r="CX117" s="262" t="str">
        <f ca="true">+IF(OFFSET('Sanitation Data'!$F$31,0,10*ROW('Sanitation Data'!F111))="","",OFFSET('Sanitation Data'!$F$31,0,10*ROW('Sanitation Data'!F111)))</f>
        <v/>
      </c>
      <c r="CY117" s="262" t="str">
        <f ca="true">+IF(OFFSET('Sanitation Data'!$F$32,0,10*ROW('Sanitation Data'!F111))="","",OFFSET('Sanitation Data'!$F$32,0,10*ROW('Sanitation Data'!F111)))</f>
        <v/>
      </c>
      <c r="CZ117" s="262" t="str">
        <f ca="true">+IF(OFFSET('Sanitation Data'!$G$28,0,10*ROW('Sanitation Data'!G111))="","",OFFSET('Sanitation Data'!$G$28,0,10*ROW('Sanitation Data'!G111)))</f>
        <v/>
      </c>
      <c r="DA117" s="262" t="str">
        <f ca="true">+IF(OFFSET('Sanitation Data'!$G$29,0,10*ROW('Sanitation Data'!G111))="","",OFFSET('Sanitation Data'!$G$29,0,10*ROW('Sanitation Data'!G111)))</f>
        <v/>
      </c>
      <c r="DB117" s="262" t="str">
        <f ca="true">+IF(OFFSET('Sanitation Data'!$G$30,0,10*ROW('Sanitation Data'!G111))="","",OFFSET('Sanitation Data'!$G$30,0,10*ROW('Sanitation Data'!G111)))</f>
        <v/>
      </c>
      <c r="DC117" s="262" t="str">
        <f ca="true">+IF(OFFSET('Sanitation Data'!$G$31,0,10*ROW('Sanitation Data'!G111))="","",OFFSET('Sanitation Data'!$G$31,0,10*ROW('Sanitation Data'!G111)))</f>
        <v/>
      </c>
      <c r="DD117" s="262" t="str">
        <f ca="true">+IF(OFFSET('Sanitation Data'!$G$32,0,10*ROW('Sanitation Data'!G111))="","",OFFSET('Sanitation Data'!$G$32,0,10*ROW('Sanitation Data'!G111)))</f>
        <v/>
      </c>
      <c r="DE117" s="262" t="str">
        <f ca="true">+IF(OFFSET('Sanitation Data'!$H$28,0,10*ROW('Sanitation Data'!H111))="","",OFFSET('Sanitation Data'!$H$28,0,10*ROW('Sanitation Data'!H111)))</f>
        <v/>
      </c>
      <c r="DF117" s="262" t="str">
        <f ca="true">+IF(OFFSET('Sanitation Data'!$H$29,0,10*ROW('Sanitation Data'!H111))="","",OFFSET('Sanitation Data'!$H$29,0,10*ROW('Sanitation Data'!H111)))</f>
        <v/>
      </c>
      <c r="DG117" s="262" t="str">
        <f ca="true">+IF(OFFSET('Sanitation Data'!$H$30,0,10*ROW('Sanitation Data'!H111))="","",OFFSET('Sanitation Data'!$H$30,0,10*ROW('Sanitation Data'!H111)))</f>
        <v/>
      </c>
      <c r="DH117" s="262" t="str">
        <f ca="true">+IF(OFFSET('Sanitation Data'!$H$31,0,10*ROW('Sanitation Data'!H111))="","",OFFSET('Sanitation Data'!$H$31,0,10*ROW('Sanitation Data'!H111)))</f>
        <v/>
      </c>
      <c r="DI117" s="262" t="str">
        <f ca="true">+IF(OFFSET('Sanitation Data'!$H$32,0,10*ROW('Sanitation Data'!H111))="","",OFFSET('Sanitation Data'!$H$32,0,10*ROW('Sanitation Data'!H111)))</f>
        <v/>
      </c>
      <c r="DJ117" s="262" t="str">
        <f ca="true">+IF(OFFSET('Sanitation Data'!$I$28,0,10*ROW('Sanitation Data'!I111))="","",OFFSET('Sanitation Data'!$I$28,0,10*ROW('Sanitation Data'!I111)))</f>
        <v/>
      </c>
      <c r="DK117" s="262" t="str">
        <f ca="true">+IF(OFFSET('Sanitation Data'!$I$29,0,10*ROW('Sanitation Data'!I111))="","",OFFSET('Sanitation Data'!$I$29,0,10*ROW('Sanitation Data'!I111)))</f>
        <v/>
      </c>
      <c r="DL117" s="262" t="str">
        <f ca="true">+IF(OFFSET('Sanitation Data'!$I$30,0,10*ROW('Sanitation Data'!I111))="","",OFFSET('Sanitation Data'!$I$30,0,10*ROW('Sanitation Data'!I111)))</f>
        <v/>
      </c>
      <c r="DM117" s="262" t="str">
        <f ca="true">+IF(OFFSET('Sanitation Data'!$I$31,0,10*ROW('Sanitation Data'!I111))="","",OFFSET('Sanitation Data'!$I$31,0,10*ROW('Sanitation Data'!I111)))</f>
        <v/>
      </c>
      <c r="DN117" s="262" t="str">
        <f ca="true">+IF(OFFSET('Sanitation Data'!$I$32,0,10*ROW('Sanitation Data'!I111))="","",OFFSET('Sanitation Data'!$I$32,0,10*ROW('Sanitation Data'!I111)))</f>
        <v/>
      </c>
      <c r="DO117" s="262" t="str">
        <f ca="true">+IF(OFFSET('Hygiene Data'!$D$11,0,10*ROW('Hygiene Data'!D111))="","",OFFSET('Hygiene Data'!$D$11,0,10*ROW('Hygiene Data'!D111)))</f>
        <v/>
      </c>
      <c r="DP117" s="262" t="str">
        <f ca="true">+IF(OFFSET('Hygiene Data'!$D$12,0,10*ROW('Hygiene Data'!D111))="","",OFFSET('Hygiene Data'!$D$12,0,10*ROW('Hygiene Data'!D111)))</f>
        <v/>
      </c>
      <c r="DQ117" s="262" t="str">
        <f ca="true">+IF(OFFSET('Hygiene Data'!$D$13,0,10*ROW('Hygiene Data'!D111))="","",OFFSET('Hygiene Data'!$D$13,0,10*ROW('Hygiene Data'!D111)))</f>
        <v/>
      </c>
      <c r="DR117" s="262" t="str">
        <f ca="true">+IF(OFFSET('Hygiene Data'!$E$11,0,10*ROW('Hygiene Data'!E111))="","",OFFSET('Hygiene Data'!$E$11,0,10*ROW('Hygiene Data'!E111)))</f>
        <v/>
      </c>
      <c r="DS117" s="262" t="str">
        <f ca="true">+IF(OFFSET('Hygiene Data'!$E$12,0,10*ROW('Hygiene Data'!E111))="","",OFFSET('Hygiene Data'!$E$12,0,10*ROW('Hygiene Data'!E111)))</f>
        <v/>
      </c>
      <c r="DT117" s="262" t="str">
        <f ca="true">+IF(OFFSET('Hygiene Data'!$E$13,0,10*ROW('Hygiene Data'!E111))="","",OFFSET('Hygiene Data'!$E$13,0,10*ROW('Hygiene Data'!E111)))</f>
        <v/>
      </c>
      <c r="DU117" s="262" t="str">
        <f ca="true">+IF(OFFSET('Hygiene Data'!$F$11,0,10*ROW('Hygiene Data'!F111))="","",OFFSET('Hygiene Data'!$F$11,0,10*ROW('Hygiene Data'!F111)))</f>
        <v/>
      </c>
      <c r="DV117" s="262" t="str">
        <f ca="true">+IF(OFFSET('Hygiene Data'!$F$12,0,10*ROW('Hygiene Data'!F111))="","",OFFSET('Hygiene Data'!$F$12,0,10*ROW('Hygiene Data'!F111)))</f>
        <v/>
      </c>
      <c r="DW117" s="262" t="str">
        <f ca="true">+IF(OFFSET('Hygiene Data'!$F$13,0,10*ROW('Hygiene Data'!F111))="","",OFFSET('Hygiene Data'!$F$13,0,10*ROW('Hygiene Data'!F111)))</f>
        <v/>
      </c>
      <c r="DX117" s="262" t="str">
        <f ca="true">+IF(OFFSET('Hygiene Data'!$G$11,0,10*ROW('Hygiene Data'!G111))="","",OFFSET('Hygiene Data'!$G$11,0,10*ROW('Hygiene Data'!G111)))</f>
        <v/>
      </c>
      <c r="DY117" s="262" t="str">
        <f ca="true">+IF(OFFSET('Hygiene Data'!$G$12,0,10*ROW('Hygiene Data'!G111))="","",OFFSET('Hygiene Data'!$G$12,0,10*ROW('Hygiene Data'!G111)))</f>
        <v/>
      </c>
      <c r="DZ117" s="262" t="str">
        <f ca="true">+IF(OFFSET('Hygiene Data'!$G$13,0,10*ROW('Hygiene Data'!G111))="","",OFFSET('Hygiene Data'!$G$13,0,10*ROW('Hygiene Data'!G111)))</f>
        <v/>
      </c>
      <c r="EA117" s="262" t="str">
        <f ca="true">+IF(OFFSET('Hygiene Data'!$H$11,0,10*ROW('Hygiene Data'!H111))="","",OFFSET('Hygiene Data'!$H$11,0,10*ROW('Hygiene Data'!H111)))</f>
        <v/>
      </c>
      <c r="EB117" s="262" t="str">
        <f ca="true">+IF(OFFSET('Hygiene Data'!$H$12,0,10*ROW('Hygiene Data'!H111))="","",OFFSET('Hygiene Data'!$H$12,0,10*ROW('Hygiene Data'!H111)))</f>
        <v/>
      </c>
      <c r="EC117" s="262" t="str">
        <f ca="true">+IF(OFFSET('Hygiene Data'!$H$13,0,10*ROW('Hygiene Data'!H111))="","",OFFSET('Hygiene Data'!$H$13,0,10*ROW('Hygiene Data'!H111)))</f>
        <v/>
      </c>
      <c r="ED117" s="262" t="str">
        <f ca="true">+IF(OFFSET('Hygiene Data'!$I$11,0,10*ROW('Hygiene Data'!I111))="","",OFFSET('Hygiene Data'!$I$11,0,10*ROW('Hygiene Data'!I111)))</f>
        <v/>
      </c>
      <c r="EE117" s="262" t="str">
        <f ca="true">+IF(OFFSET('Hygiene Data'!$I$12,0,10*ROW('Hygiene Data'!I111))="","",OFFSET('Hygiene Data'!$I$12,0,10*ROW('Hygiene Data'!I111)))</f>
        <v/>
      </c>
      <c r="EF117" s="262"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8"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2"/>
      <c r="BS118" s="262" t="str">
        <f ca="true">+IF(OFFSET('Water Data'!$D$27,0,10*ROW('Water Data'!D112))="","",OFFSET('Water Data'!$D$27,0,10*ROW('Water Data'!D112)))</f>
        <v/>
      </c>
      <c r="BT118" s="262" t="str">
        <f ca="true">+IF(OFFSET('Water Data'!$D$28,0,10*ROW('Water Data'!D112))="","",OFFSET('Water Data'!$D$28,0,10*ROW('Water Data'!D112)))</f>
        <v/>
      </c>
      <c r="BU118" s="262" t="str">
        <f ca="true">+IF(OFFSET('Water Data'!$D$29,0,10*ROW('Water Data'!D112))="","",OFFSET('Water Data'!$D$29,0,10*ROW('Water Data'!D112)))</f>
        <v/>
      </c>
      <c r="BV118" s="262" t="str">
        <f ca="true">+IF(OFFSET('Water Data'!$E$27,0,10*ROW('Water Data'!E112))="","",OFFSET('Water Data'!$E$27,0,10*ROW('Water Data'!E112)))</f>
        <v/>
      </c>
      <c r="BW118" s="262" t="str">
        <f ca="true">+IF(OFFSET('Water Data'!$E$28,0,10*ROW('Water Data'!E112))="","",OFFSET('Water Data'!$E$28,0,10*ROW('Water Data'!E112)))</f>
        <v/>
      </c>
      <c r="BX118" s="262" t="str">
        <f ca="true">+IF(OFFSET('Water Data'!$E$29,0,10*ROW('Water Data'!E112))="","",OFFSET('Water Data'!$E$29,0,10*ROW('Water Data'!E112)))</f>
        <v/>
      </c>
      <c r="BY118" s="262" t="str">
        <f ca="true">+IF(OFFSET('Water Data'!$F$27,0,10*ROW('Water Data'!F112))="","",OFFSET('Water Data'!$F$27,0,10*ROW('Water Data'!F112)))</f>
        <v/>
      </c>
      <c r="BZ118" s="262" t="str">
        <f ca="true">+IF(OFFSET('Water Data'!$F$28,0,10*ROW('Water Data'!F112))="","",OFFSET('Water Data'!$F$28,0,10*ROW('Water Data'!F112)))</f>
        <v/>
      </c>
      <c r="CA118" s="262" t="str">
        <f ca="true">+IF(OFFSET('Water Data'!$F$29,0,10*ROW('Water Data'!F112))="","",OFFSET('Water Data'!$F$29,0,10*ROW('Water Data'!F112)))</f>
        <v/>
      </c>
      <c r="CB118" s="262" t="str">
        <f ca="true">+IF(OFFSET('Water Data'!$G$27,0,10*ROW('Water Data'!G112))="","",OFFSET('Water Data'!$G$27,0,10*ROW('Water Data'!G112)))</f>
        <v/>
      </c>
      <c r="CC118" s="262" t="str">
        <f ca="true">+IF(OFFSET('Water Data'!$G$28,0,10*ROW('Water Data'!G112))="","",OFFSET('Water Data'!$G$28,0,10*ROW('Water Data'!G112)))</f>
        <v/>
      </c>
      <c r="CD118" s="262" t="str">
        <f ca="true">+IF(OFFSET('Water Data'!$G$29,0,10*ROW('Water Data'!G112))="","",OFFSET('Water Data'!$G$29,0,10*ROW('Water Data'!G112)))</f>
        <v/>
      </c>
      <c r="CE118" s="262" t="str">
        <f ca="true">+IF(OFFSET('Water Data'!$H$27,0,10*ROW('Water Data'!H112))="","",OFFSET('Water Data'!$H$27,0,10*ROW('Water Data'!H112)))</f>
        <v/>
      </c>
      <c r="CF118" s="262" t="str">
        <f ca="true">+IF(OFFSET('Water Data'!$H$28,0,10*ROW('Water Data'!H112))="","",OFFSET('Water Data'!$H$28,0,10*ROW('Water Data'!H112)))</f>
        <v/>
      </c>
      <c r="CG118" s="262" t="str">
        <f ca="true">+IF(OFFSET('Water Data'!$H$29,0,10*ROW('Water Data'!H112))="","",OFFSET('Water Data'!$H$29,0,10*ROW('Water Data'!H112)))</f>
        <v/>
      </c>
      <c r="CH118" s="262" t="str">
        <f ca="true">+IF(OFFSET('Water Data'!$I$27,0,10*ROW('Water Data'!I112))="","",OFFSET('Water Data'!$I$27,0,10*ROW('Water Data'!I112)))</f>
        <v/>
      </c>
      <c r="CI118" s="262" t="str">
        <f ca="true">+IF(OFFSET('Water Data'!$I$28,0,10*ROW('Water Data'!I112))="","",OFFSET('Water Data'!$I$28,0,10*ROW('Water Data'!I112)))</f>
        <v/>
      </c>
      <c r="CJ118" s="262" t="str">
        <f ca="true">+IF(OFFSET('Water Data'!$I$29,0,10*ROW('Water Data'!I112))="","",OFFSET('Water Data'!$I$29,0,10*ROW('Water Data'!I112)))</f>
        <v/>
      </c>
      <c r="CK118" s="262" t="str">
        <f ca="true">+IF(OFFSET('Sanitation Data'!$D$28,0,10*ROW('Sanitation Data'!D112))="","",OFFSET('Sanitation Data'!$D$28,0,10*ROW('Sanitation Data'!D112)))</f>
        <v/>
      </c>
      <c r="CL118" s="262" t="str">
        <f ca="true">+IF(OFFSET('Sanitation Data'!$D$29,0,10*ROW('Sanitation Data'!D112))="","",OFFSET('Sanitation Data'!$D$29,0,10*ROW('Sanitation Data'!D112)))</f>
        <v/>
      </c>
      <c r="CM118" s="262" t="str">
        <f ca="true">+IF(OFFSET('Sanitation Data'!$D$30,0,10*ROW('Sanitation Data'!D112))="","",OFFSET('Sanitation Data'!$D$30,0,10*ROW('Sanitation Data'!D112)))</f>
        <v/>
      </c>
      <c r="CN118" s="262" t="str">
        <f ca="true">+IF(OFFSET('Sanitation Data'!$D$31,0,10*ROW('Sanitation Data'!D112))="","",OFFSET('Sanitation Data'!$D$31,0,10*ROW('Sanitation Data'!D112)))</f>
        <v/>
      </c>
      <c r="CO118" s="262" t="str">
        <f ca="true">+IF(OFFSET('Sanitation Data'!$D$32,0,10*ROW('Sanitation Data'!D112))="","",OFFSET('Sanitation Data'!$D$32,0,10*ROW('Sanitation Data'!D112)))</f>
        <v/>
      </c>
      <c r="CP118" s="262" t="str">
        <f ca="true">+IF(OFFSET('Sanitation Data'!$E$28,0,10*ROW('Sanitation Data'!E112))="","",OFFSET('Sanitation Data'!$E$28,0,10*ROW('Sanitation Data'!E112)))</f>
        <v/>
      </c>
      <c r="CQ118" s="262" t="str">
        <f ca="true">+IF(OFFSET('Sanitation Data'!$E$29,0,10*ROW('Sanitation Data'!E112))="","",OFFSET('Sanitation Data'!$E$29,0,10*ROW('Sanitation Data'!E112)))</f>
        <v/>
      </c>
      <c r="CR118" s="262" t="str">
        <f ca="true">+IF(OFFSET('Sanitation Data'!$E$30,0,10*ROW('Sanitation Data'!E112))="","",OFFSET('Sanitation Data'!$E$30,0,10*ROW('Sanitation Data'!E112)))</f>
        <v/>
      </c>
      <c r="CS118" s="262" t="str">
        <f ca="true">+IF(OFFSET('Sanitation Data'!$E$31,0,10*ROW('Sanitation Data'!E112))="","",OFFSET('Sanitation Data'!$E$31,0,10*ROW('Sanitation Data'!E112)))</f>
        <v/>
      </c>
      <c r="CT118" s="262" t="str">
        <f ca="true">+IF(OFFSET('Sanitation Data'!$E$32,0,10*ROW('Sanitation Data'!E112))="","",OFFSET('Sanitation Data'!$E$32,0,10*ROW('Sanitation Data'!E112)))</f>
        <v/>
      </c>
      <c r="CU118" s="262" t="str">
        <f ca="true">+IF(OFFSET('Sanitation Data'!$F$28,0,10*ROW('Sanitation Data'!F112))="","",OFFSET('Sanitation Data'!$F$28,0,10*ROW('Sanitation Data'!F112)))</f>
        <v/>
      </c>
      <c r="CV118" s="262" t="str">
        <f ca="true">+IF(OFFSET('Sanitation Data'!$F$29,0,10*ROW('Sanitation Data'!F112))="","",OFFSET('Sanitation Data'!$F$29,0,10*ROW('Sanitation Data'!F112)))</f>
        <v/>
      </c>
      <c r="CW118" s="262" t="str">
        <f ca="true">+IF(OFFSET('Sanitation Data'!$F$30,0,10*ROW('Sanitation Data'!F112))="","",OFFSET('Sanitation Data'!$F$30,0,10*ROW('Sanitation Data'!F112)))</f>
        <v/>
      </c>
      <c r="CX118" s="262" t="str">
        <f ca="true">+IF(OFFSET('Sanitation Data'!$F$31,0,10*ROW('Sanitation Data'!F112))="","",OFFSET('Sanitation Data'!$F$31,0,10*ROW('Sanitation Data'!F112)))</f>
        <v/>
      </c>
      <c r="CY118" s="262" t="str">
        <f ca="true">+IF(OFFSET('Sanitation Data'!$F$32,0,10*ROW('Sanitation Data'!F112))="","",OFFSET('Sanitation Data'!$F$32,0,10*ROW('Sanitation Data'!F112)))</f>
        <v/>
      </c>
      <c r="CZ118" s="262" t="str">
        <f ca="true">+IF(OFFSET('Sanitation Data'!$G$28,0,10*ROW('Sanitation Data'!G112))="","",OFFSET('Sanitation Data'!$G$28,0,10*ROW('Sanitation Data'!G112)))</f>
        <v/>
      </c>
      <c r="DA118" s="262" t="str">
        <f ca="true">+IF(OFFSET('Sanitation Data'!$G$29,0,10*ROW('Sanitation Data'!G112))="","",OFFSET('Sanitation Data'!$G$29,0,10*ROW('Sanitation Data'!G112)))</f>
        <v/>
      </c>
      <c r="DB118" s="262" t="str">
        <f ca="true">+IF(OFFSET('Sanitation Data'!$G$30,0,10*ROW('Sanitation Data'!G112))="","",OFFSET('Sanitation Data'!$G$30,0,10*ROW('Sanitation Data'!G112)))</f>
        <v/>
      </c>
      <c r="DC118" s="262" t="str">
        <f ca="true">+IF(OFFSET('Sanitation Data'!$G$31,0,10*ROW('Sanitation Data'!G112))="","",OFFSET('Sanitation Data'!$G$31,0,10*ROW('Sanitation Data'!G112)))</f>
        <v/>
      </c>
      <c r="DD118" s="262" t="str">
        <f ca="true">+IF(OFFSET('Sanitation Data'!$G$32,0,10*ROW('Sanitation Data'!G112))="","",OFFSET('Sanitation Data'!$G$32,0,10*ROW('Sanitation Data'!G112)))</f>
        <v/>
      </c>
      <c r="DE118" s="262" t="str">
        <f ca="true">+IF(OFFSET('Sanitation Data'!$H$28,0,10*ROW('Sanitation Data'!H112))="","",OFFSET('Sanitation Data'!$H$28,0,10*ROW('Sanitation Data'!H112)))</f>
        <v/>
      </c>
      <c r="DF118" s="262" t="str">
        <f ca="true">+IF(OFFSET('Sanitation Data'!$H$29,0,10*ROW('Sanitation Data'!H112))="","",OFFSET('Sanitation Data'!$H$29,0,10*ROW('Sanitation Data'!H112)))</f>
        <v/>
      </c>
      <c r="DG118" s="262" t="str">
        <f ca="true">+IF(OFFSET('Sanitation Data'!$H$30,0,10*ROW('Sanitation Data'!H112))="","",OFFSET('Sanitation Data'!$H$30,0,10*ROW('Sanitation Data'!H112)))</f>
        <v/>
      </c>
      <c r="DH118" s="262" t="str">
        <f ca="true">+IF(OFFSET('Sanitation Data'!$H$31,0,10*ROW('Sanitation Data'!H112))="","",OFFSET('Sanitation Data'!$H$31,0,10*ROW('Sanitation Data'!H112)))</f>
        <v/>
      </c>
      <c r="DI118" s="262" t="str">
        <f ca="true">+IF(OFFSET('Sanitation Data'!$H$32,0,10*ROW('Sanitation Data'!H112))="","",OFFSET('Sanitation Data'!$H$32,0,10*ROW('Sanitation Data'!H112)))</f>
        <v/>
      </c>
      <c r="DJ118" s="262" t="str">
        <f ca="true">+IF(OFFSET('Sanitation Data'!$I$28,0,10*ROW('Sanitation Data'!I112))="","",OFFSET('Sanitation Data'!$I$28,0,10*ROW('Sanitation Data'!I112)))</f>
        <v/>
      </c>
      <c r="DK118" s="262" t="str">
        <f ca="true">+IF(OFFSET('Sanitation Data'!$I$29,0,10*ROW('Sanitation Data'!I112))="","",OFFSET('Sanitation Data'!$I$29,0,10*ROW('Sanitation Data'!I112)))</f>
        <v/>
      </c>
      <c r="DL118" s="262" t="str">
        <f ca="true">+IF(OFFSET('Sanitation Data'!$I$30,0,10*ROW('Sanitation Data'!I112))="","",OFFSET('Sanitation Data'!$I$30,0,10*ROW('Sanitation Data'!I112)))</f>
        <v/>
      </c>
      <c r="DM118" s="262" t="str">
        <f ca="true">+IF(OFFSET('Sanitation Data'!$I$31,0,10*ROW('Sanitation Data'!I112))="","",OFFSET('Sanitation Data'!$I$31,0,10*ROW('Sanitation Data'!I112)))</f>
        <v/>
      </c>
      <c r="DN118" s="262" t="str">
        <f ca="true">+IF(OFFSET('Sanitation Data'!$I$32,0,10*ROW('Sanitation Data'!I112))="","",OFFSET('Sanitation Data'!$I$32,0,10*ROW('Sanitation Data'!I112)))</f>
        <v/>
      </c>
      <c r="DO118" s="262" t="str">
        <f ca="true">+IF(OFFSET('Hygiene Data'!$D$11,0,10*ROW('Hygiene Data'!D112))="","",OFFSET('Hygiene Data'!$D$11,0,10*ROW('Hygiene Data'!D112)))</f>
        <v/>
      </c>
      <c r="DP118" s="262" t="str">
        <f ca="true">+IF(OFFSET('Hygiene Data'!$D$12,0,10*ROW('Hygiene Data'!D112))="","",OFFSET('Hygiene Data'!$D$12,0,10*ROW('Hygiene Data'!D112)))</f>
        <v/>
      </c>
      <c r="DQ118" s="262" t="str">
        <f ca="true">+IF(OFFSET('Hygiene Data'!$D$13,0,10*ROW('Hygiene Data'!D112))="","",OFFSET('Hygiene Data'!$D$13,0,10*ROW('Hygiene Data'!D112)))</f>
        <v/>
      </c>
      <c r="DR118" s="262" t="str">
        <f ca="true">+IF(OFFSET('Hygiene Data'!$E$11,0,10*ROW('Hygiene Data'!E112))="","",OFFSET('Hygiene Data'!$E$11,0,10*ROW('Hygiene Data'!E112)))</f>
        <v/>
      </c>
      <c r="DS118" s="262" t="str">
        <f ca="true">+IF(OFFSET('Hygiene Data'!$E$12,0,10*ROW('Hygiene Data'!E112))="","",OFFSET('Hygiene Data'!$E$12,0,10*ROW('Hygiene Data'!E112)))</f>
        <v/>
      </c>
      <c r="DT118" s="262" t="str">
        <f ca="true">+IF(OFFSET('Hygiene Data'!$E$13,0,10*ROW('Hygiene Data'!E112))="","",OFFSET('Hygiene Data'!$E$13,0,10*ROW('Hygiene Data'!E112)))</f>
        <v/>
      </c>
      <c r="DU118" s="262" t="str">
        <f ca="true">+IF(OFFSET('Hygiene Data'!$F$11,0,10*ROW('Hygiene Data'!F112))="","",OFFSET('Hygiene Data'!$F$11,0,10*ROW('Hygiene Data'!F112)))</f>
        <v/>
      </c>
      <c r="DV118" s="262" t="str">
        <f ca="true">+IF(OFFSET('Hygiene Data'!$F$12,0,10*ROW('Hygiene Data'!F112))="","",OFFSET('Hygiene Data'!$F$12,0,10*ROW('Hygiene Data'!F112)))</f>
        <v/>
      </c>
      <c r="DW118" s="262" t="str">
        <f ca="true">+IF(OFFSET('Hygiene Data'!$F$13,0,10*ROW('Hygiene Data'!F112))="","",OFFSET('Hygiene Data'!$F$13,0,10*ROW('Hygiene Data'!F112)))</f>
        <v/>
      </c>
      <c r="DX118" s="262" t="str">
        <f ca="true">+IF(OFFSET('Hygiene Data'!$G$11,0,10*ROW('Hygiene Data'!G112))="","",OFFSET('Hygiene Data'!$G$11,0,10*ROW('Hygiene Data'!G112)))</f>
        <v/>
      </c>
      <c r="DY118" s="262" t="str">
        <f ca="true">+IF(OFFSET('Hygiene Data'!$G$12,0,10*ROW('Hygiene Data'!G112))="","",OFFSET('Hygiene Data'!$G$12,0,10*ROW('Hygiene Data'!G112)))</f>
        <v/>
      </c>
      <c r="DZ118" s="262" t="str">
        <f ca="true">+IF(OFFSET('Hygiene Data'!$G$13,0,10*ROW('Hygiene Data'!G112))="","",OFFSET('Hygiene Data'!$G$13,0,10*ROW('Hygiene Data'!G112)))</f>
        <v/>
      </c>
      <c r="EA118" s="262" t="str">
        <f ca="true">+IF(OFFSET('Hygiene Data'!$H$11,0,10*ROW('Hygiene Data'!H112))="","",OFFSET('Hygiene Data'!$H$11,0,10*ROW('Hygiene Data'!H112)))</f>
        <v/>
      </c>
      <c r="EB118" s="262" t="str">
        <f ca="true">+IF(OFFSET('Hygiene Data'!$H$12,0,10*ROW('Hygiene Data'!H112))="","",OFFSET('Hygiene Data'!$H$12,0,10*ROW('Hygiene Data'!H112)))</f>
        <v/>
      </c>
      <c r="EC118" s="262" t="str">
        <f ca="true">+IF(OFFSET('Hygiene Data'!$H$13,0,10*ROW('Hygiene Data'!H112))="","",OFFSET('Hygiene Data'!$H$13,0,10*ROW('Hygiene Data'!H112)))</f>
        <v/>
      </c>
      <c r="ED118" s="262" t="str">
        <f ca="true">+IF(OFFSET('Hygiene Data'!$I$11,0,10*ROW('Hygiene Data'!I112))="","",OFFSET('Hygiene Data'!$I$11,0,10*ROW('Hygiene Data'!I112)))</f>
        <v/>
      </c>
      <c r="EE118" s="262" t="str">
        <f ca="true">+IF(OFFSET('Hygiene Data'!$I$12,0,10*ROW('Hygiene Data'!I112))="","",OFFSET('Hygiene Data'!$I$12,0,10*ROW('Hygiene Data'!I112)))</f>
        <v/>
      </c>
      <c r="EF118" s="262"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8"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2"/>
      <c r="BS119" s="262" t="str">
        <f ca="true">+IF(OFFSET('Water Data'!$D$27,0,10*ROW('Water Data'!D113))="","",OFFSET('Water Data'!$D$27,0,10*ROW('Water Data'!D113)))</f>
        <v/>
      </c>
      <c r="BT119" s="262" t="str">
        <f ca="true">+IF(OFFSET('Water Data'!$D$28,0,10*ROW('Water Data'!D113))="","",OFFSET('Water Data'!$D$28,0,10*ROW('Water Data'!D113)))</f>
        <v/>
      </c>
      <c r="BU119" s="262" t="str">
        <f ca="true">+IF(OFFSET('Water Data'!$D$29,0,10*ROW('Water Data'!D113))="","",OFFSET('Water Data'!$D$29,0,10*ROW('Water Data'!D113)))</f>
        <v/>
      </c>
      <c r="BV119" s="262" t="str">
        <f ca="true">+IF(OFFSET('Water Data'!$E$27,0,10*ROW('Water Data'!E113))="","",OFFSET('Water Data'!$E$27,0,10*ROW('Water Data'!E113)))</f>
        <v/>
      </c>
      <c r="BW119" s="262" t="str">
        <f ca="true">+IF(OFFSET('Water Data'!$E$28,0,10*ROW('Water Data'!E113))="","",OFFSET('Water Data'!$E$28,0,10*ROW('Water Data'!E113)))</f>
        <v/>
      </c>
      <c r="BX119" s="262" t="str">
        <f ca="true">+IF(OFFSET('Water Data'!$E$29,0,10*ROW('Water Data'!E113))="","",OFFSET('Water Data'!$E$29,0,10*ROW('Water Data'!E113)))</f>
        <v/>
      </c>
      <c r="BY119" s="262" t="str">
        <f ca="true">+IF(OFFSET('Water Data'!$F$27,0,10*ROW('Water Data'!F113))="","",OFFSET('Water Data'!$F$27,0,10*ROW('Water Data'!F113)))</f>
        <v/>
      </c>
      <c r="BZ119" s="262" t="str">
        <f ca="true">+IF(OFFSET('Water Data'!$F$28,0,10*ROW('Water Data'!F113))="","",OFFSET('Water Data'!$F$28,0,10*ROW('Water Data'!F113)))</f>
        <v/>
      </c>
      <c r="CA119" s="262" t="str">
        <f ca="true">+IF(OFFSET('Water Data'!$F$29,0,10*ROW('Water Data'!F113))="","",OFFSET('Water Data'!$F$29,0,10*ROW('Water Data'!F113)))</f>
        <v/>
      </c>
      <c r="CB119" s="262" t="str">
        <f ca="true">+IF(OFFSET('Water Data'!$G$27,0,10*ROW('Water Data'!G113))="","",OFFSET('Water Data'!$G$27,0,10*ROW('Water Data'!G113)))</f>
        <v/>
      </c>
      <c r="CC119" s="262" t="str">
        <f ca="true">+IF(OFFSET('Water Data'!$G$28,0,10*ROW('Water Data'!G113))="","",OFFSET('Water Data'!$G$28,0,10*ROW('Water Data'!G113)))</f>
        <v/>
      </c>
      <c r="CD119" s="262" t="str">
        <f ca="true">+IF(OFFSET('Water Data'!$G$29,0,10*ROW('Water Data'!G113))="","",OFFSET('Water Data'!$G$29,0,10*ROW('Water Data'!G113)))</f>
        <v/>
      </c>
      <c r="CE119" s="262" t="str">
        <f ca="true">+IF(OFFSET('Water Data'!$H$27,0,10*ROW('Water Data'!H113))="","",OFFSET('Water Data'!$H$27,0,10*ROW('Water Data'!H113)))</f>
        <v/>
      </c>
      <c r="CF119" s="262" t="str">
        <f ca="true">+IF(OFFSET('Water Data'!$H$28,0,10*ROW('Water Data'!H113))="","",OFFSET('Water Data'!$H$28,0,10*ROW('Water Data'!H113)))</f>
        <v/>
      </c>
      <c r="CG119" s="262" t="str">
        <f ca="true">+IF(OFFSET('Water Data'!$H$29,0,10*ROW('Water Data'!H113))="","",OFFSET('Water Data'!$H$29,0,10*ROW('Water Data'!H113)))</f>
        <v/>
      </c>
      <c r="CH119" s="262" t="str">
        <f ca="true">+IF(OFFSET('Water Data'!$I$27,0,10*ROW('Water Data'!I113))="","",OFFSET('Water Data'!$I$27,0,10*ROW('Water Data'!I113)))</f>
        <v/>
      </c>
      <c r="CI119" s="262" t="str">
        <f ca="true">+IF(OFFSET('Water Data'!$I$28,0,10*ROW('Water Data'!I113))="","",OFFSET('Water Data'!$I$28,0,10*ROW('Water Data'!I113)))</f>
        <v/>
      </c>
      <c r="CJ119" s="262" t="str">
        <f ca="true">+IF(OFFSET('Water Data'!$I$29,0,10*ROW('Water Data'!I113))="","",OFFSET('Water Data'!$I$29,0,10*ROW('Water Data'!I113)))</f>
        <v/>
      </c>
      <c r="CK119" s="262" t="str">
        <f ca="true">+IF(OFFSET('Sanitation Data'!$D$28,0,10*ROW('Sanitation Data'!D113))="","",OFFSET('Sanitation Data'!$D$28,0,10*ROW('Sanitation Data'!D113)))</f>
        <v/>
      </c>
      <c r="CL119" s="262" t="str">
        <f ca="true">+IF(OFFSET('Sanitation Data'!$D$29,0,10*ROW('Sanitation Data'!D113))="","",OFFSET('Sanitation Data'!$D$29,0,10*ROW('Sanitation Data'!D113)))</f>
        <v/>
      </c>
      <c r="CM119" s="262" t="str">
        <f ca="true">+IF(OFFSET('Sanitation Data'!$D$30,0,10*ROW('Sanitation Data'!D113))="","",OFFSET('Sanitation Data'!$D$30,0,10*ROW('Sanitation Data'!D113)))</f>
        <v/>
      </c>
      <c r="CN119" s="262" t="str">
        <f ca="true">+IF(OFFSET('Sanitation Data'!$D$31,0,10*ROW('Sanitation Data'!D113))="","",OFFSET('Sanitation Data'!$D$31,0,10*ROW('Sanitation Data'!D113)))</f>
        <v/>
      </c>
      <c r="CO119" s="262" t="str">
        <f ca="true">+IF(OFFSET('Sanitation Data'!$D$32,0,10*ROW('Sanitation Data'!D113))="","",OFFSET('Sanitation Data'!$D$32,0,10*ROW('Sanitation Data'!D113)))</f>
        <v/>
      </c>
      <c r="CP119" s="262" t="str">
        <f ca="true">+IF(OFFSET('Sanitation Data'!$E$28,0,10*ROW('Sanitation Data'!E113))="","",OFFSET('Sanitation Data'!$E$28,0,10*ROW('Sanitation Data'!E113)))</f>
        <v/>
      </c>
      <c r="CQ119" s="262" t="str">
        <f ca="true">+IF(OFFSET('Sanitation Data'!$E$29,0,10*ROW('Sanitation Data'!E113))="","",OFFSET('Sanitation Data'!$E$29,0,10*ROW('Sanitation Data'!E113)))</f>
        <v/>
      </c>
      <c r="CR119" s="262" t="str">
        <f ca="true">+IF(OFFSET('Sanitation Data'!$E$30,0,10*ROW('Sanitation Data'!E113))="","",OFFSET('Sanitation Data'!$E$30,0,10*ROW('Sanitation Data'!E113)))</f>
        <v/>
      </c>
      <c r="CS119" s="262" t="str">
        <f ca="true">+IF(OFFSET('Sanitation Data'!$E$31,0,10*ROW('Sanitation Data'!E113))="","",OFFSET('Sanitation Data'!$E$31,0,10*ROW('Sanitation Data'!E113)))</f>
        <v/>
      </c>
      <c r="CT119" s="262" t="str">
        <f ca="true">+IF(OFFSET('Sanitation Data'!$E$32,0,10*ROW('Sanitation Data'!E113))="","",OFFSET('Sanitation Data'!$E$32,0,10*ROW('Sanitation Data'!E113)))</f>
        <v/>
      </c>
      <c r="CU119" s="262" t="str">
        <f ca="true">+IF(OFFSET('Sanitation Data'!$F$28,0,10*ROW('Sanitation Data'!F113))="","",OFFSET('Sanitation Data'!$F$28,0,10*ROW('Sanitation Data'!F113)))</f>
        <v/>
      </c>
      <c r="CV119" s="262" t="str">
        <f ca="true">+IF(OFFSET('Sanitation Data'!$F$29,0,10*ROW('Sanitation Data'!F113))="","",OFFSET('Sanitation Data'!$F$29,0,10*ROW('Sanitation Data'!F113)))</f>
        <v/>
      </c>
      <c r="CW119" s="262" t="str">
        <f ca="true">+IF(OFFSET('Sanitation Data'!$F$30,0,10*ROW('Sanitation Data'!F113))="","",OFFSET('Sanitation Data'!$F$30,0,10*ROW('Sanitation Data'!F113)))</f>
        <v/>
      </c>
      <c r="CX119" s="262" t="str">
        <f ca="true">+IF(OFFSET('Sanitation Data'!$F$31,0,10*ROW('Sanitation Data'!F113))="","",OFFSET('Sanitation Data'!$F$31,0,10*ROW('Sanitation Data'!F113)))</f>
        <v/>
      </c>
      <c r="CY119" s="262" t="str">
        <f ca="true">+IF(OFFSET('Sanitation Data'!$F$32,0,10*ROW('Sanitation Data'!F113))="","",OFFSET('Sanitation Data'!$F$32,0,10*ROW('Sanitation Data'!F113)))</f>
        <v/>
      </c>
      <c r="CZ119" s="262" t="str">
        <f ca="true">+IF(OFFSET('Sanitation Data'!$G$28,0,10*ROW('Sanitation Data'!G113))="","",OFFSET('Sanitation Data'!$G$28,0,10*ROW('Sanitation Data'!G113)))</f>
        <v/>
      </c>
      <c r="DA119" s="262" t="str">
        <f ca="true">+IF(OFFSET('Sanitation Data'!$G$29,0,10*ROW('Sanitation Data'!G113))="","",OFFSET('Sanitation Data'!$G$29,0,10*ROW('Sanitation Data'!G113)))</f>
        <v/>
      </c>
      <c r="DB119" s="262" t="str">
        <f ca="true">+IF(OFFSET('Sanitation Data'!$G$30,0,10*ROW('Sanitation Data'!G113))="","",OFFSET('Sanitation Data'!$G$30,0,10*ROW('Sanitation Data'!G113)))</f>
        <v/>
      </c>
      <c r="DC119" s="262" t="str">
        <f ca="true">+IF(OFFSET('Sanitation Data'!$G$31,0,10*ROW('Sanitation Data'!G113))="","",OFFSET('Sanitation Data'!$G$31,0,10*ROW('Sanitation Data'!G113)))</f>
        <v/>
      </c>
      <c r="DD119" s="262" t="str">
        <f ca="true">+IF(OFFSET('Sanitation Data'!$G$32,0,10*ROW('Sanitation Data'!G113))="","",OFFSET('Sanitation Data'!$G$32,0,10*ROW('Sanitation Data'!G113)))</f>
        <v/>
      </c>
      <c r="DE119" s="262" t="str">
        <f ca="true">+IF(OFFSET('Sanitation Data'!$H$28,0,10*ROW('Sanitation Data'!H113))="","",OFFSET('Sanitation Data'!$H$28,0,10*ROW('Sanitation Data'!H113)))</f>
        <v/>
      </c>
      <c r="DF119" s="262" t="str">
        <f ca="true">+IF(OFFSET('Sanitation Data'!$H$29,0,10*ROW('Sanitation Data'!H113))="","",OFFSET('Sanitation Data'!$H$29,0,10*ROW('Sanitation Data'!H113)))</f>
        <v/>
      </c>
      <c r="DG119" s="262" t="str">
        <f ca="true">+IF(OFFSET('Sanitation Data'!$H$30,0,10*ROW('Sanitation Data'!H113))="","",OFFSET('Sanitation Data'!$H$30,0,10*ROW('Sanitation Data'!H113)))</f>
        <v/>
      </c>
      <c r="DH119" s="262" t="str">
        <f ca="true">+IF(OFFSET('Sanitation Data'!$H$31,0,10*ROW('Sanitation Data'!H113))="","",OFFSET('Sanitation Data'!$H$31,0,10*ROW('Sanitation Data'!H113)))</f>
        <v/>
      </c>
      <c r="DI119" s="262" t="str">
        <f ca="true">+IF(OFFSET('Sanitation Data'!$H$32,0,10*ROW('Sanitation Data'!H113))="","",OFFSET('Sanitation Data'!$H$32,0,10*ROW('Sanitation Data'!H113)))</f>
        <v/>
      </c>
      <c r="DJ119" s="262" t="str">
        <f ca="true">+IF(OFFSET('Sanitation Data'!$I$28,0,10*ROW('Sanitation Data'!I113))="","",OFFSET('Sanitation Data'!$I$28,0,10*ROW('Sanitation Data'!I113)))</f>
        <v/>
      </c>
      <c r="DK119" s="262" t="str">
        <f ca="true">+IF(OFFSET('Sanitation Data'!$I$29,0,10*ROW('Sanitation Data'!I113))="","",OFFSET('Sanitation Data'!$I$29,0,10*ROW('Sanitation Data'!I113)))</f>
        <v/>
      </c>
      <c r="DL119" s="262" t="str">
        <f ca="true">+IF(OFFSET('Sanitation Data'!$I$30,0,10*ROW('Sanitation Data'!I113))="","",OFFSET('Sanitation Data'!$I$30,0,10*ROW('Sanitation Data'!I113)))</f>
        <v/>
      </c>
      <c r="DM119" s="262" t="str">
        <f ca="true">+IF(OFFSET('Sanitation Data'!$I$31,0,10*ROW('Sanitation Data'!I113))="","",OFFSET('Sanitation Data'!$I$31,0,10*ROW('Sanitation Data'!I113)))</f>
        <v/>
      </c>
      <c r="DN119" s="262" t="str">
        <f ca="true">+IF(OFFSET('Sanitation Data'!$I$32,0,10*ROW('Sanitation Data'!I113))="","",OFFSET('Sanitation Data'!$I$32,0,10*ROW('Sanitation Data'!I113)))</f>
        <v/>
      </c>
      <c r="DO119" s="262" t="str">
        <f ca="true">+IF(OFFSET('Hygiene Data'!$D$11,0,10*ROW('Hygiene Data'!D113))="","",OFFSET('Hygiene Data'!$D$11,0,10*ROW('Hygiene Data'!D113)))</f>
        <v/>
      </c>
      <c r="DP119" s="262" t="str">
        <f ca="true">+IF(OFFSET('Hygiene Data'!$D$12,0,10*ROW('Hygiene Data'!D113))="","",OFFSET('Hygiene Data'!$D$12,0,10*ROW('Hygiene Data'!D113)))</f>
        <v/>
      </c>
      <c r="DQ119" s="262" t="str">
        <f ca="true">+IF(OFFSET('Hygiene Data'!$D$13,0,10*ROW('Hygiene Data'!D113))="","",OFFSET('Hygiene Data'!$D$13,0,10*ROW('Hygiene Data'!D113)))</f>
        <v/>
      </c>
      <c r="DR119" s="262" t="str">
        <f ca="true">+IF(OFFSET('Hygiene Data'!$E$11,0,10*ROW('Hygiene Data'!E113))="","",OFFSET('Hygiene Data'!$E$11,0,10*ROW('Hygiene Data'!E113)))</f>
        <v/>
      </c>
      <c r="DS119" s="262" t="str">
        <f ca="true">+IF(OFFSET('Hygiene Data'!$E$12,0,10*ROW('Hygiene Data'!E113))="","",OFFSET('Hygiene Data'!$E$12,0,10*ROW('Hygiene Data'!E113)))</f>
        <v/>
      </c>
      <c r="DT119" s="262" t="str">
        <f ca="true">+IF(OFFSET('Hygiene Data'!$E$13,0,10*ROW('Hygiene Data'!E113))="","",OFFSET('Hygiene Data'!$E$13,0,10*ROW('Hygiene Data'!E113)))</f>
        <v/>
      </c>
      <c r="DU119" s="262" t="str">
        <f ca="true">+IF(OFFSET('Hygiene Data'!$F$11,0,10*ROW('Hygiene Data'!F113))="","",OFFSET('Hygiene Data'!$F$11,0,10*ROW('Hygiene Data'!F113)))</f>
        <v/>
      </c>
      <c r="DV119" s="262" t="str">
        <f ca="true">+IF(OFFSET('Hygiene Data'!$F$12,0,10*ROW('Hygiene Data'!F113))="","",OFFSET('Hygiene Data'!$F$12,0,10*ROW('Hygiene Data'!F113)))</f>
        <v/>
      </c>
      <c r="DW119" s="262" t="str">
        <f ca="true">+IF(OFFSET('Hygiene Data'!$F$13,0,10*ROW('Hygiene Data'!F113))="","",OFFSET('Hygiene Data'!$F$13,0,10*ROW('Hygiene Data'!F113)))</f>
        <v/>
      </c>
      <c r="DX119" s="262" t="str">
        <f ca="true">+IF(OFFSET('Hygiene Data'!$G$11,0,10*ROW('Hygiene Data'!G113))="","",OFFSET('Hygiene Data'!$G$11,0,10*ROW('Hygiene Data'!G113)))</f>
        <v/>
      </c>
      <c r="DY119" s="262" t="str">
        <f ca="true">+IF(OFFSET('Hygiene Data'!$G$12,0,10*ROW('Hygiene Data'!G113))="","",OFFSET('Hygiene Data'!$G$12,0,10*ROW('Hygiene Data'!G113)))</f>
        <v/>
      </c>
      <c r="DZ119" s="262" t="str">
        <f ca="true">+IF(OFFSET('Hygiene Data'!$G$13,0,10*ROW('Hygiene Data'!G113))="","",OFFSET('Hygiene Data'!$G$13,0,10*ROW('Hygiene Data'!G113)))</f>
        <v/>
      </c>
      <c r="EA119" s="262" t="str">
        <f ca="true">+IF(OFFSET('Hygiene Data'!$H$11,0,10*ROW('Hygiene Data'!H113))="","",OFFSET('Hygiene Data'!$H$11,0,10*ROW('Hygiene Data'!H113)))</f>
        <v/>
      </c>
      <c r="EB119" s="262" t="str">
        <f ca="true">+IF(OFFSET('Hygiene Data'!$H$12,0,10*ROW('Hygiene Data'!H113))="","",OFFSET('Hygiene Data'!$H$12,0,10*ROW('Hygiene Data'!H113)))</f>
        <v/>
      </c>
      <c r="EC119" s="262" t="str">
        <f ca="true">+IF(OFFSET('Hygiene Data'!$H$13,0,10*ROW('Hygiene Data'!H113))="","",OFFSET('Hygiene Data'!$H$13,0,10*ROW('Hygiene Data'!H113)))</f>
        <v/>
      </c>
      <c r="ED119" s="262" t="str">
        <f ca="true">+IF(OFFSET('Hygiene Data'!$I$11,0,10*ROW('Hygiene Data'!I113))="","",OFFSET('Hygiene Data'!$I$11,0,10*ROW('Hygiene Data'!I113)))</f>
        <v/>
      </c>
      <c r="EE119" s="262" t="str">
        <f ca="true">+IF(OFFSET('Hygiene Data'!$I$12,0,10*ROW('Hygiene Data'!I113))="","",OFFSET('Hygiene Data'!$I$12,0,10*ROW('Hygiene Data'!I113)))</f>
        <v/>
      </c>
      <c r="EF119" s="262"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8"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2"/>
      <c r="BS120" s="262" t="str">
        <f ca="true">+IF(OFFSET('Water Data'!$D$27,0,10*ROW('Water Data'!D114))="","",OFFSET('Water Data'!$D$27,0,10*ROW('Water Data'!D114)))</f>
        <v/>
      </c>
      <c r="BT120" s="262" t="str">
        <f ca="true">+IF(OFFSET('Water Data'!$D$28,0,10*ROW('Water Data'!D114))="","",OFFSET('Water Data'!$D$28,0,10*ROW('Water Data'!D114)))</f>
        <v/>
      </c>
      <c r="BU120" s="262" t="str">
        <f ca="true">+IF(OFFSET('Water Data'!$D$29,0,10*ROW('Water Data'!D114))="","",OFFSET('Water Data'!$D$29,0,10*ROW('Water Data'!D114)))</f>
        <v/>
      </c>
      <c r="BV120" s="262" t="str">
        <f ca="true">+IF(OFFSET('Water Data'!$E$27,0,10*ROW('Water Data'!E114))="","",OFFSET('Water Data'!$E$27,0,10*ROW('Water Data'!E114)))</f>
        <v/>
      </c>
      <c r="BW120" s="262" t="str">
        <f ca="true">+IF(OFFSET('Water Data'!$E$28,0,10*ROW('Water Data'!E114))="","",OFFSET('Water Data'!$E$28,0,10*ROW('Water Data'!E114)))</f>
        <v/>
      </c>
      <c r="BX120" s="262" t="str">
        <f ca="true">+IF(OFFSET('Water Data'!$E$29,0,10*ROW('Water Data'!E114))="","",OFFSET('Water Data'!$E$29,0,10*ROW('Water Data'!E114)))</f>
        <v/>
      </c>
      <c r="BY120" s="262" t="str">
        <f ca="true">+IF(OFFSET('Water Data'!$F$27,0,10*ROW('Water Data'!F114))="","",OFFSET('Water Data'!$F$27,0,10*ROW('Water Data'!F114)))</f>
        <v/>
      </c>
      <c r="BZ120" s="262" t="str">
        <f ca="true">+IF(OFFSET('Water Data'!$F$28,0,10*ROW('Water Data'!F114))="","",OFFSET('Water Data'!$F$28,0,10*ROW('Water Data'!F114)))</f>
        <v/>
      </c>
      <c r="CA120" s="262" t="str">
        <f ca="true">+IF(OFFSET('Water Data'!$F$29,0,10*ROW('Water Data'!F114))="","",OFFSET('Water Data'!$F$29,0,10*ROW('Water Data'!F114)))</f>
        <v/>
      </c>
      <c r="CB120" s="262" t="str">
        <f ca="true">+IF(OFFSET('Water Data'!$G$27,0,10*ROW('Water Data'!G114))="","",OFFSET('Water Data'!$G$27,0,10*ROW('Water Data'!G114)))</f>
        <v/>
      </c>
      <c r="CC120" s="262" t="str">
        <f ca="true">+IF(OFFSET('Water Data'!$G$28,0,10*ROW('Water Data'!G114))="","",OFFSET('Water Data'!$G$28,0,10*ROW('Water Data'!G114)))</f>
        <v/>
      </c>
      <c r="CD120" s="262" t="str">
        <f ca="true">+IF(OFFSET('Water Data'!$G$29,0,10*ROW('Water Data'!G114))="","",OFFSET('Water Data'!$G$29,0,10*ROW('Water Data'!G114)))</f>
        <v/>
      </c>
      <c r="CE120" s="262" t="str">
        <f ca="true">+IF(OFFSET('Water Data'!$H$27,0,10*ROW('Water Data'!H114))="","",OFFSET('Water Data'!$H$27,0,10*ROW('Water Data'!H114)))</f>
        <v/>
      </c>
      <c r="CF120" s="262" t="str">
        <f ca="true">+IF(OFFSET('Water Data'!$H$28,0,10*ROW('Water Data'!H114))="","",OFFSET('Water Data'!$H$28,0,10*ROW('Water Data'!H114)))</f>
        <v/>
      </c>
      <c r="CG120" s="262" t="str">
        <f ca="true">+IF(OFFSET('Water Data'!$H$29,0,10*ROW('Water Data'!H114))="","",OFFSET('Water Data'!$H$29,0,10*ROW('Water Data'!H114)))</f>
        <v/>
      </c>
      <c r="CH120" s="262" t="str">
        <f ca="true">+IF(OFFSET('Water Data'!$I$27,0,10*ROW('Water Data'!I114))="","",OFFSET('Water Data'!$I$27,0,10*ROW('Water Data'!I114)))</f>
        <v/>
      </c>
      <c r="CI120" s="262" t="str">
        <f ca="true">+IF(OFFSET('Water Data'!$I$28,0,10*ROW('Water Data'!I114))="","",OFFSET('Water Data'!$I$28,0,10*ROW('Water Data'!I114)))</f>
        <v/>
      </c>
      <c r="CJ120" s="262" t="str">
        <f ca="true">+IF(OFFSET('Water Data'!$I$29,0,10*ROW('Water Data'!I114))="","",OFFSET('Water Data'!$I$29,0,10*ROW('Water Data'!I114)))</f>
        <v/>
      </c>
      <c r="CK120" s="262" t="str">
        <f ca="true">+IF(OFFSET('Sanitation Data'!$D$28,0,10*ROW('Sanitation Data'!D114))="","",OFFSET('Sanitation Data'!$D$28,0,10*ROW('Sanitation Data'!D114)))</f>
        <v/>
      </c>
      <c r="CL120" s="262" t="str">
        <f ca="true">+IF(OFFSET('Sanitation Data'!$D$29,0,10*ROW('Sanitation Data'!D114))="","",OFFSET('Sanitation Data'!$D$29,0,10*ROW('Sanitation Data'!D114)))</f>
        <v/>
      </c>
      <c r="CM120" s="262" t="str">
        <f ca="true">+IF(OFFSET('Sanitation Data'!$D$30,0,10*ROW('Sanitation Data'!D114))="","",OFFSET('Sanitation Data'!$D$30,0,10*ROW('Sanitation Data'!D114)))</f>
        <v/>
      </c>
      <c r="CN120" s="262" t="str">
        <f ca="true">+IF(OFFSET('Sanitation Data'!$D$31,0,10*ROW('Sanitation Data'!D114))="","",OFFSET('Sanitation Data'!$D$31,0,10*ROW('Sanitation Data'!D114)))</f>
        <v/>
      </c>
      <c r="CO120" s="262" t="str">
        <f ca="true">+IF(OFFSET('Sanitation Data'!$D$32,0,10*ROW('Sanitation Data'!D114))="","",OFFSET('Sanitation Data'!$D$32,0,10*ROW('Sanitation Data'!D114)))</f>
        <v/>
      </c>
      <c r="CP120" s="262" t="str">
        <f ca="true">+IF(OFFSET('Sanitation Data'!$E$28,0,10*ROW('Sanitation Data'!E114))="","",OFFSET('Sanitation Data'!$E$28,0,10*ROW('Sanitation Data'!E114)))</f>
        <v/>
      </c>
      <c r="CQ120" s="262" t="str">
        <f ca="true">+IF(OFFSET('Sanitation Data'!$E$29,0,10*ROW('Sanitation Data'!E114))="","",OFFSET('Sanitation Data'!$E$29,0,10*ROW('Sanitation Data'!E114)))</f>
        <v/>
      </c>
      <c r="CR120" s="262" t="str">
        <f ca="true">+IF(OFFSET('Sanitation Data'!$E$30,0,10*ROW('Sanitation Data'!E114))="","",OFFSET('Sanitation Data'!$E$30,0,10*ROW('Sanitation Data'!E114)))</f>
        <v/>
      </c>
      <c r="CS120" s="262" t="str">
        <f ca="true">+IF(OFFSET('Sanitation Data'!$E$31,0,10*ROW('Sanitation Data'!E114))="","",OFFSET('Sanitation Data'!$E$31,0,10*ROW('Sanitation Data'!E114)))</f>
        <v/>
      </c>
      <c r="CT120" s="262" t="str">
        <f ca="true">+IF(OFFSET('Sanitation Data'!$E$32,0,10*ROW('Sanitation Data'!E114))="","",OFFSET('Sanitation Data'!$E$32,0,10*ROW('Sanitation Data'!E114)))</f>
        <v/>
      </c>
      <c r="CU120" s="262" t="str">
        <f ca="true">+IF(OFFSET('Sanitation Data'!$F$28,0,10*ROW('Sanitation Data'!F114))="","",OFFSET('Sanitation Data'!$F$28,0,10*ROW('Sanitation Data'!F114)))</f>
        <v/>
      </c>
      <c r="CV120" s="262" t="str">
        <f ca="true">+IF(OFFSET('Sanitation Data'!$F$29,0,10*ROW('Sanitation Data'!F114))="","",OFFSET('Sanitation Data'!$F$29,0,10*ROW('Sanitation Data'!F114)))</f>
        <v/>
      </c>
      <c r="CW120" s="262" t="str">
        <f ca="true">+IF(OFFSET('Sanitation Data'!$F$30,0,10*ROW('Sanitation Data'!F114))="","",OFFSET('Sanitation Data'!$F$30,0,10*ROW('Sanitation Data'!F114)))</f>
        <v/>
      </c>
      <c r="CX120" s="262" t="str">
        <f ca="true">+IF(OFFSET('Sanitation Data'!$F$31,0,10*ROW('Sanitation Data'!F114))="","",OFFSET('Sanitation Data'!$F$31,0,10*ROW('Sanitation Data'!F114)))</f>
        <v/>
      </c>
      <c r="CY120" s="262" t="str">
        <f ca="true">+IF(OFFSET('Sanitation Data'!$F$32,0,10*ROW('Sanitation Data'!F114))="","",OFFSET('Sanitation Data'!$F$32,0,10*ROW('Sanitation Data'!F114)))</f>
        <v/>
      </c>
      <c r="CZ120" s="262" t="str">
        <f ca="true">+IF(OFFSET('Sanitation Data'!$G$28,0,10*ROW('Sanitation Data'!G114))="","",OFFSET('Sanitation Data'!$G$28,0,10*ROW('Sanitation Data'!G114)))</f>
        <v/>
      </c>
      <c r="DA120" s="262" t="str">
        <f ca="true">+IF(OFFSET('Sanitation Data'!$G$29,0,10*ROW('Sanitation Data'!G114))="","",OFFSET('Sanitation Data'!$G$29,0,10*ROW('Sanitation Data'!G114)))</f>
        <v/>
      </c>
      <c r="DB120" s="262" t="str">
        <f ca="true">+IF(OFFSET('Sanitation Data'!$G$30,0,10*ROW('Sanitation Data'!G114))="","",OFFSET('Sanitation Data'!$G$30,0,10*ROW('Sanitation Data'!G114)))</f>
        <v/>
      </c>
      <c r="DC120" s="262" t="str">
        <f ca="true">+IF(OFFSET('Sanitation Data'!$G$31,0,10*ROW('Sanitation Data'!G114))="","",OFFSET('Sanitation Data'!$G$31,0,10*ROW('Sanitation Data'!G114)))</f>
        <v/>
      </c>
      <c r="DD120" s="262" t="str">
        <f ca="true">+IF(OFFSET('Sanitation Data'!$G$32,0,10*ROW('Sanitation Data'!G114))="","",OFFSET('Sanitation Data'!$G$32,0,10*ROW('Sanitation Data'!G114)))</f>
        <v/>
      </c>
      <c r="DE120" s="262" t="str">
        <f ca="true">+IF(OFFSET('Sanitation Data'!$H$28,0,10*ROW('Sanitation Data'!H114))="","",OFFSET('Sanitation Data'!$H$28,0,10*ROW('Sanitation Data'!H114)))</f>
        <v/>
      </c>
      <c r="DF120" s="262" t="str">
        <f ca="true">+IF(OFFSET('Sanitation Data'!$H$29,0,10*ROW('Sanitation Data'!H114))="","",OFFSET('Sanitation Data'!$H$29,0,10*ROW('Sanitation Data'!H114)))</f>
        <v/>
      </c>
      <c r="DG120" s="262" t="str">
        <f ca="true">+IF(OFFSET('Sanitation Data'!$H$30,0,10*ROW('Sanitation Data'!H114))="","",OFFSET('Sanitation Data'!$H$30,0,10*ROW('Sanitation Data'!H114)))</f>
        <v/>
      </c>
      <c r="DH120" s="262" t="str">
        <f ca="true">+IF(OFFSET('Sanitation Data'!$H$31,0,10*ROW('Sanitation Data'!H114))="","",OFFSET('Sanitation Data'!$H$31,0,10*ROW('Sanitation Data'!H114)))</f>
        <v/>
      </c>
      <c r="DI120" s="262" t="str">
        <f ca="true">+IF(OFFSET('Sanitation Data'!$H$32,0,10*ROW('Sanitation Data'!H114))="","",OFFSET('Sanitation Data'!$H$32,0,10*ROW('Sanitation Data'!H114)))</f>
        <v/>
      </c>
      <c r="DJ120" s="262" t="str">
        <f ca="true">+IF(OFFSET('Sanitation Data'!$I$28,0,10*ROW('Sanitation Data'!I114))="","",OFFSET('Sanitation Data'!$I$28,0,10*ROW('Sanitation Data'!I114)))</f>
        <v/>
      </c>
      <c r="DK120" s="262" t="str">
        <f ca="true">+IF(OFFSET('Sanitation Data'!$I$29,0,10*ROW('Sanitation Data'!I114))="","",OFFSET('Sanitation Data'!$I$29,0,10*ROW('Sanitation Data'!I114)))</f>
        <v/>
      </c>
      <c r="DL120" s="262" t="str">
        <f ca="true">+IF(OFFSET('Sanitation Data'!$I$30,0,10*ROW('Sanitation Data'!I114))="","",OFFSET('Sanitation Data'!$I$30,0,10*ROW('Sanitation Data'!I114)))</f>
        <v/>
      </c>
      <c r="DM120" s="262" t="str">
        <f ca="true">+IF(OFFSET('Sanitation Data'!$I$31,0,10*ROW('Sanitation Data'!I114))="","",OFFSET('Sanitation Data'!$I$31,0,10*ROW('Sanitation Data'!I114)))</f>
        <v/>
      </c>
      <c r="DN120" s="262" t="str">
        <f ca="true">+IF(OFFSET('Sanitation Data'!$I$32,0,10*ROW('Sanitation Data'!I114))="","",OFFSET('Sanitation Data'!$I$32,0,10*ROW('Sanitation Data'!I114)))</f>
        <v/>
      </c>
      <c r="DO120" s="262" t="str">
        <f ca="true">+IF(OFFSET('Hygiene Data'!$D$11,0,10*ROW('Hygiene Data'!D114))="","",OFFSET('Hygiene Data'!$D$11,0,10*ROW('Hygiene Data'!D114)))</f>
        <v/>
      </c>
      <c r="DP120" s="262" t="str">
        <f ca="true">+IF(OFFSET('Hygiene Data'!$D$12,0,10*ROW('Hygiene Data'!D114))="","",OFFSET('Hygiene Data'!$D$12,0,10*ROW('Hygiene Data'!D114)))</f>
        <v/>
      </c>
      <c r="DQ120" s="262" t="str">
        <f ca="true">+IF(OFFSET('Hygiene Data'!$D$13,0,10*ROW('Hygiene Data'!D114))="","",OFFSET('Hygiene Data'!$D$13,0,10*ROW('Hygiene Data'!D114)))</f>
        <v/>
      </c>
      <c r="DR120" s="262" t="str">
        <f ca="true">+IF(OFFSET('Hygiene Data'!$E$11,0,10*ROW('Hygiene Data'!E114))="","",OFFSET('Hygiene Data'!$E$11,0,10*ROW('Hygiene Data'!E114)))</f>
        <v/>
      </c>
      <c r="DS120" s="262" t="str">
        <f ca="true">+IF(OFFSET('Hygiene Data'!$E$12,0,10*ROW('Hygiene Data'!E114))="","",OFFSET('Hygiene Data'!$E$12,0,10*ROW('Hygiene Data'!E114)))</f>
        <v/>
      </c>
      <c r="DT120" s="262" t="str">
        <f ca="true">+IF(OFFSET('Hygiene Data'!$E$13,0,10*ROW('Hygiene Data'!E114))="","",OFFSET('Hygiene Data'!$E$13,0,10*ROW('Hygiene Data'!E114)))</f>
        <v/>
      </c>
      <c r="DU120" s="262" t="str">
        <f ca="true">+IF(OFFSET('Hygiene Data'!$F$11,0,10*ROW('Hygiene Data'!F114))="","",OFFSET('Hygiene Data'!$F$11,0,10*ROW('Hygiene Data'!F114)))</f>
        <v/>
      </c>
      <c r="DV120" s="262" t="str">
        <f ca="true">+IF(OFFSET('Hygiene Data'!$F$12,0,10*ROW('Hygiene Data'!F114))="","",OFFSET('Hygiene Data'!$F$12,0,10*ROW('Hygiene Data'!F114)))</f>
        <v/>
      </c>
      <c r="DW120" s="262" t="str">
        <f ca="true">+IF(OFFSET('Hygiene Data'!$F$13,0,10*ROW('Hygiene Data'!F114))="","",OFFSET('Hygiene Data'!$F$13,0,10*ROW('Hygiene Data'!F114)))</f>
        <v/>
      </c>
      <c r="DX120" s="262" t="str">
        <f ca="true">+IF(OFFSET('Hygiene Data'!$G$11,0,10*ROW('Hygiene Data'!G114))="","",OFFSET('Hygiene Data'!$G$11,0,10*ROW('Hygiene Data'!G114)))</f>
        <v/>
      </c>
      <c r="DY120" s="262" t="str">
        <f ca="true">+IF(OFFSET('Hygiene Data'!$G$12,0,10*ROW('Hygiene Data'!G114))="","",OFFSET('Hygiene Data'!$G$12,0,10*ROW('Hygiene Data'!G114)))</f>
        <v/>
      </c>
      <c r="DZ120" s="262" t="str">
        <f ca="true">+IF(OFFSET('Hygiene Data'!$G$13,0,10*ROW('Hygiene Data'!G114))="","",OFFSET('Hygiene Data'!$G$13,0,10*ROW('Hygiene Data'!G114)))</f>
        <v/>
      </c>
      <c r="EA120" s="262" t="str">
        <f ca="true">+IF(OFFSET('Hygiene Data'!$H$11,0,10*ROW('Hygiene Data'!H114))="","",OFFSET('Hygiene Data'!$H$11,0,10*ROW('Hygiene Data'!H114)))</f>
        <v/>
      </c>
      <c r="EB120" s="262" t="str">
        <f ca="true">+IF(OFFSET('Hygiene Data'!$H$12,0,10*ROW('Hygiene Data'!H114))="","",OFFSET('Hygiene Data'!$H$12,0,10*ROW('Hygiene Data'!H114)))</f>
        <v/>
      </c>
      <c r="EC120" s="262" t="str">
        <f ca="true">+IF(OFFSET('Hygiene Data'!$H$13,0,10*ROW('Hygiene Data'!H114))="","",OFFSET('Hygiene Data'!$H$13,0,10*ROW('Hygiene Data'!H114)))</f>
        <v/>
      </c>
      <c r="ED120" s="262" t="str">
        <f ca="true">+IF(OFFSET('Hygiene Data'!$I$11,0,10*ROW('Hygiene Data'!I114))="","",OFFSET('Hygiene Data'!$I$11,0,10*ROW('Hygiene Data'!I114)))</f>
        <v/>
      </c>
      <c r="EE120" s="262" t="str">
        <f ca="true">+IF(OFFSET('Hygiene Data'!$I$12,0,10*ROW('Hygiene Data'!I114))="","",OFFSET('Hygiene Data'!$I$12,0,10*ROW('Hygiene Data'!I114)))</f>
        <v/>
      </c>
      <c r="EF120" s="262"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8"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2"/>
      <c r="BS121" s="262" t="str">
        <f ca="true">+IF(OFFSET('Water Data'!$D$27,0,10*ROW('Water Data'!D115))="","",OFFSET('Water Data'!$D$27,0,10*ROW('Water Data'!D115)))</f>
        <v/>
      </c>
      <c r="BT121" s="262" t="str">
        <f ca="true">+IF(OFFSET('Water Data'!$D$28,0,10*ROW('Water Data'!D115))="","",OFFSET('Water Data'!$D$28,0,10*ROW('Water Data'!D115)))</f>
        <v/>
      </c>
      <c r="BU121" s="262" t="str">
        <f ca="true">+IF(OFFSET('Water Data'!$D$29,0,10*ROW('Water Data'!D115))="","",OFFSET('Water Data'!$D$29,0,10*ROW('Water Data'!D115)))</f>
        <v/>
      </c>
      <c r="BV121" s="262" t="str">
        <f ca="true">+IF(OFFSET('Water Data'!$E$27,0,10*ROW('Water Data'!E115))="","",OFFSET('Water Data'!$E$27,0,10*ROW('Water Data'!E115)))</f>
        <v/>
      </c>
      <c r="BW121" s="262" t="str">
        <f ca="true">+IF(OFFSET('Water Data'!$E$28,0,10*ROW('Water Data'!E115))="","",OFFSET('Water Data'!$E$28,0,10*ROW('Water Data'!E115)))</f>
        <v/>
      </c>
      <c r="BX121" s="262" t="str">
        <f ca="true">+IF(OFFSET('Water Data'!$E$29,0,10*ROW('Water Data'!E115))="","",OFFSET('Water Data'!$E$29,0,10*ROW('Water Data'!E115)))</f>
        <v/>
      </c>
      <c r="BY121" s="262" t="str">
        <f ca="true">+IF(OFFSET('Water Data'!$F$27,0,10*ROW('Water Data'!F115))="","",OFFSET('Water Data'!$F$27,0,10*ROW('Water Data'!F115)))</f>
        <v/>
      </c>
      <c r="BZ121" s="262" t="str">
        <f ca="true">+IF(OFFSET('Water Data'!$F$28,0,10*ROW('Water Data'!F115))="","",OFFSET('Water Data'!$F$28,0,10*ROW('Water Data'!F115)))</f>
        <v/>
      </c>
      <c r="CA121" s="262" t="str">
        <f ca="true">+IF(OFFSET('Water Data'!$F$29,0,10*ROW('Water Data'!F115))="","",OFFSET('Water Data'!$F$29,0,10*ROW('Water Data'!F115)))</f>
        <v/>
      </c>
      <c r="CB121" s="262" t="str">
        <f ca="true">+IF(OFFSET('Water Data'!$G$27,0,10*ROW('Water Data'!G115))="","",OFFSET('Water Data'!$G$27,0,10*ROW('Water Data'!G115)))</f>
        <v/>
      </c>
      <c r="CC121" s="262" t="str">
        <f ca="true">+IF(OFFSET('Water Data'!$G$28,0,10*ROW('Water Data'!G115))="","",OFFSET('Water Data'!$G$28,0,10*ROW('Water Data'!G115)))</f>
        <v/>
      </c>
      <c r="CD121" s="262" t="str">
        <f ca="true">+IF(OFFSET('Water Data'!$G$29,0,10*ROW('Water Data'!G115))="","",OFFSET('Water Data'!$G$29,0,10*ROW('Water Data'!G115)))</f>
        <v/>
      </c>
      <c r="CE121" s="262" t="str">
        <f ca="true">+IF(OFFSET('Water Data'!$H$27,0,10*ROW('Water Data'!H115))="","",OFFSET('Water Data'!$H$27,0,10*ROW('Water Data'!H115)))</f>
        <v/>
      </c>
      <c r="CF121" s="262" t="str">
        <f ca="true">+IF(OFFSET('Water Data'!$H$28,0,10*ROW('Water Data'!H115))="","",OFFSET('Water Data'!$H$28,0,10*ROW('Water Data'!H115)))</f>
        <v/>
      </c>
      <c r="CG121" s="262" t="str">
        <f ca="true">+IF(OFFSET('Water Data'!$H$29,0,10*ROW('Water Data'!H115))="","",OFFSET('Water Data'!$H$29,0,10*ROW('Water Data'!H115)))</f>
        <v/>
      </c>
      <c r="CH121" s="262" t="str">
        <f ca="true">+IF(OFFSET('Water Data'!$I$27,0,10*ROW('Water Data'!I115))="","",OFFSET('Water Data'!$I$27,0,10*ROW('Water Data'!I115)))</f>
        <v/>
      </c>
      <c r="CI121" s="262" t="str">
        <f ca="true">+IF(OFFSET('Water Data'!$I$28,0,10*ROW('Water Data'!I115))="","",OFFSET('Water Data'!$I$28,0,10*ROW('Water Data'!I115)))</f>
        <v/>
      </c>
      <c r="CJ121" s="262" t="str">
        <f ca="true">+IF(OFFSET('Water Data'!$I$29,0,10*ROW('Water Data'!I115))="","",OFFSET('Water Data'!$I$29,0,10*ROW('Water Data'!I115)))</f>
        <v/>
      </c>
      <c r="CK121" s="262" t="str">
        <f ca="true">+IF(OFFSET('Sanitation Data'!$D$28,0,10*ROW('Sanitation Data'!D115))="","",OFFSET('Sanitation Data'!$D$28,0,10*ROW('Sanitation Data'!D115)))</f>
        <v/>
      </c>
      <c r="CL121" s="262" t="str">
        <f ca="true">+IF(OFFSET('Sanitation Data'!$D$29,0,10*ROW('Sanitation Data'!D115))="","",OFFSET('Sanitation Data'!$D$29,0,10*ROW('Sanitation Data'!D115)))</f>
        <v/>
      </c>
      <c r="CM121" s="262" t="str">
        <f ca="true">+IF(OFFSET('Sanitation Data'!$D$30,0,10*ROW('Sanitation Data'!D115))="","",OFFSET('Sanitation Data'!$D$30,0,10*ROW('Sanitation Data'!D115)))</f>
        <v/>
      </c>
      <c r="CN121" s="262" t="str">
        <f ca="true">+IF(OFFSET('Sanitation Data'!$D$31,0,10*ROW('Sanitation Data'!D115))="","",OFFSET('Sanitation Data'!$D$31,0,10*ROW('Sanitation Data'!D115)))</f>
        <v/>
      </c>
      <c r="CO121" s="262" t="str">
        <f ca="true">+IF(OFFSET('Sanitation Data'!$D$32,0,10*ROW('Sanitation Data'!D115))="","",OFFSET('Sanitation Data'!$D$32,0,10*ROW('Sanitation Data'!D115)))</f>
        <v/>
      </c>
      <c r="CP121" s="262" t="str">
        <f ca="true">+IF(OFFSET('Sanitation Data'!$E$28,0,10*ROW('Sanitation Data'!E115))="","",OFFSET('Sanitation Data'!$E$28,0,10*ROW('Sanitation Data'!E115)))</f>
        <v/>
      </c>
      <c r="CQ121" s="262" t="str">
        <f ca="true">+IF(OFFSET('Sanitation Data'!$E$29,0,10*ROW('Sanitation Data'!E115))="","",OFFSET('Sanitation Data'!$E$29,0,10*ROW('Sanitation Data'!E115)))</f>
        <v/>
      </c>
      <c r="CR121" s="262" t="str">
        <f ca="true">+IF(OFFSET('Sanitation Data'!$E$30,0,10*ROW('Sanitation Data'!E115))="","",OFFSET('Sanitation Data'!$E$30,0,10*ROW('Sanitation Data'!E115)))</f>
        <v/>
      </c>
      <c r="CS121" s="262" t="str">
        <f ca="true">+IF(OFFSET('Sanitation Data'!$E$31,0,10*ROW('Sanitation Data'!E115))="","",OFFSET('Sanitation Data'!$E$31,0,10*ROW('Sanitation Data'!E115)))</f>
        <v/>
      </c>
      <c r="CT121" s="262" t="str">
        <f ca="true">+IF(OFFSET('Sanitation Data'!$E$32,0,10*ROW('Sanitation Data'!E115))="","",OFFSET('Sanitation Data'!$E$32,0,10*ROW('Sanitation Data'!E115)))</f>
        <v/>
      </c>
      <c r="CU121" s="262" t="str">
        <f ca="true">+IF(OFFSET('Sanitation Data'!$F$28,0,10*ROW('Sanitation Data'!F115))="","",OFFSET('Sanitation Data'!$F$28,0,10*ROW('Sanitation Data'!F115)))</f>
        <v/>
      </c>
      <c r="CV121" s="262" t="str">
        <f ca="true">+IF(OFFSET('Sanitation Data'!$F$29,0,10*ROW('Sanitation Data'!F115))="","",OFFSET('Sanitation Data'!$F$29,0,10*ROW('Sanitation Data'!F115)))</f>
        <v/>
      </c>
      <c r="CW121" s="262" t="str">
        <f ca="true">+IF(OFFSET('Sanitation Data'!$F$30,0,10*ROW('Sanitation Data'!F115))="","",OFFSET('Sanitation Data'!$F$30,0,10*ROW('Sanitation Data'!F115)))</f>
        <v/>
      </c>
      <c r="CX121" s="262" t="str">
        <f ca="true">+IF(OFFSET('Sanitation Data'!$F$31,0,10*ROW('Sanitation Data'!F115))="","",OFFSET('Sanitation Data'!$F$31,0,10*ROW('Sanitation Data'!F115)))</f>
        <v/>
      </c>
      <c r="CY121" s="262" t="str">
        <f ca="true">+IF(OFFSET('Sanitation Data'!$F$32,0,10*ROW('Sanitation Data'!F115))="","",OFFSET('Sanitation Data'!$F$32,0,10*ROW('Sanitation Data'!F115)))</f>
        <v/>
      </c>
      <c r="CZ121" s="262" t="str">
        <f ca="true">+IF(OFFSET('Sanitation Data'!$G$28,0,10*ROW('Sanitation Data'!G115))="","",OFFSET('Sanitation Data'!$G$28,0,10*ROW('Sanitation Data'!G115)))</f>
        <v/>
      </c>
      <c r="DA121" s="262" t="str">
        <f ca="true">+IF(OFFSET('Sanitation Data'!$G$29,0,10*ROW('Sanitation Data'!G115))="","",OFFSET('Sanitation Data'!$G$29,0,10*ROW('Sanitation Data'!G115)))</f>
        <v/>
      </c>
      <c r="DB121" s="262" t="str">
        <f ca="true">+IF(OFFSET('Sanitation Data'!$G$30,0,10*ROW('Sanitation Data'!G115))="","",OFFSET('Sanitation Data'!$G$30,0,10*ROW('Sanitation Data'!G115)))</f>
        <v/>
      </c>
      <c r="DC121" s="262" t="str">
        <f ca="true">+IF(OFFSET('Sanitation Data'!$G$31,0,10*ROW('Sanitation Data'!G115))="","",OFFSET('Sanitation Data'!$G$31,0,10*ROW('Sanitation Data'!G115)))</f>
        <v/>
      </c>
      <c r="DD121" s="262" t="str">
        <f ca="true">+IF(OFFSET('Sanitation Data'!$G$32,0,10*ROW('Sanitation Data'!G115))="","",OFFSET('Sanitation Data'!$G$32,0,10*ROW('Sanitation Data'!G115)))</f>
        <v/>
      </c>
      <c r="DE121" s="262" t="str">
        <f ca="true">+IF(OFFSET('Sanitation Data'!$H$28,0,10*ROW('Sanitation Data'!H115))="","",OFFSET('Sanitation Data'!$H$28,0,10*ROW('Sanitation Data'!H115)))</f>
        <v/>
      </c>
      <c r="DF121" s="262" t="str">
        <f ca="true">+IF(OFFSET('Sanitation Data'!$H$29,0,10*ROW('Sanitation Data'!H115))="","",OFFSET('Sanitation Data'!$H$29,0,10*ROW('Sanitation Data'!H115)))</f>
        <v/>
      </c>
      <c r="DG121" s="262" t="str">
        <f ca="true">+IF(OFFSET('Sanitation Data'!$H$30,0,10*ROW('Sanitation Data'!H115))="","",OFFSET('Sanitation Data'!$H$30,0,10*ROW('Sanitation Data'!H115)))</f>
        <v/>
      </c>
      <c r="DH121" s="262" t="str">
        <f ca="true">+IF(OFFSET('Sanitation Data'!$H$31,0,10*ROW('Sanitation Data'!H115))="","",OFFSET('Sanitation Data'!$H$31,0,10*ROW('Sanitation Data'!H115)))</f>
        <v/>
      </c>
      <c r="DI121" s="262" t="str">
        <f ca="true">+IF(OFFSET('Sanitation Data'!$H$32,0,10*ROW('Sanitation Data'!H115))="","",OFFSET('Sanitation Data'!$H$32,0,10*ROW('Sanitation Data'!H115)))</f>
        <v/>
      </c>
      <c r="DJ121" s="262" t="str">
        <f ca="true">+IF(OFFSET('Sanitation Data'!$I$28,0,10*ROW('Sanitation Data'!I115))="","",OFFSET('Sanitation Data'!$I$28,0,10*ROW('Sanitation Data'!I115)))</f>
        <v/>
      </c>
      <c r="DK121" s="262" t="str">
        <f ca="true">+IF(OFFSET('Sanitation Data'!$I$29,0,10*ROW('Sanitation Data'!I115))="","",OFFSET('Sanitation Data'!$I$29,0,10*ROW('Sanitation Data'!I115)))</f>
        <v/>
      </c>
      <c r="DL121" s="262" t="str">
        <f ca="true">+IF(OFFSET('Sanitation Data'!$I$30,0,10*ROW('Sanitation Data'!I115))="","",OFFSET('Sanitation Data'!$I$30,0,10*ROW('Sanitation Data'!I115)))</f>
        <v/>
      </c>
      <c r="DM121" s="262" t="str">
        <f ca="true">+IF(OFFSET('Sanitation Data'!$I$31,0,10*ROW('Sanitation Data'!I115))="","",OFFSET('Sanitation Data'!$I$31,0,10*ROW('Sanitation Data'!I115)))</f>
        <v/>
      </c>
      <c r="DN121" s="262" t="str">
        <f ca="true">+IF(OFFSET('Sanitation Data'!$I$32,0,10*ROW('Sanitation Data'!I115))="","",OFFSET('Sanitation Data'!$I$32,0,10*ROW('Sanitation Data'!I115)))</f>
        <v/>
      </c>
      <c r="DO121" s="262" t="str">
        <f ca="true">+IF(OFFSET('Hygiene Data'!$D$11,0,10*ROW('Hygiene Data'!D115))="","",OFFSET('Hygiene Data'!$D$11,0,10*ROW('Hygiene Data'!D115)))</f>
        <v/>
      </c>
      <c r="DP121" s="262" t="str">
        <f ca="true">+IF(OFFSET('Hygiene Data'!$D$12,0,10*ROW('Hygiene Data'!D115))="","",OFFSET('Hygiene Data'!$D$12,0,10*ROW('Hygiene Data'!D115)))</f>
        <v/>
      </c>
      <c r="DQ121" s="262" t="str">
        <f ca="true">+IF(OFFSET('Hygiene Data'!$D$13,0,10*ROW('Hygiene Data'!D115))="","",OFFSET('Hygiene Data'!$D$13,0,10*ROW('Hygiene Data'!D115)))</f>
        <v/>
      </c>
      <c r="DR121" s="262" t="str">
        <f ca="true">+IF(OFFSET('Hygiene Data'!$E$11,0,10*ROW('Hygiene Data'!E115))="","",OFFSET('Hygiene Data'!$E$11,0,10*ROW('Hygiene Data'!E115)))</f>
        <v/>
      </c>
      <c r="DS121" s="262" t="str">
        <f ca="true">+IF(OFFSET('Hygiene Data'!$E$12,0,10*ROW('Hygiene Data'!E115))="","",OFFSET('Hygiene Data'!$E$12,0,10*ROW('Hygiene Data'!E115)))</f>
        <v/>
      </c>
      <c r="DT121" s="262" t="str">
        <f ca="true">+IF(OFFSET('Hygiene Data'!$E$13,0,10*ROW('Hygiene Data'!E115))="","",OFFSET('Hygiene Data'!$E$13,0,10*ROW('Hygiene Data'!E115)))</f>
        <v/>
      </c>
      <c r="DU121" s="262" t="str">
        <f ca="true">+IF(OFFSET('Hygiene Data'!$F$11,0,10*ROW('Hygiene Data'!F115))="","",OFFSET('Hygiene Data'!$F$11,0,10*ROW('Hygiene Data'!F115)))</f>
        <v/>
      </c>
      <c r="DV121" s="262" t="str">
        <f ca="true">+IF(OFFSET('Hygiene Data'!$F$12,0,10*ROW('Hygiene Data'!F115))="","",OFFSET('Hygiene Data'!$F$12,0,10*ROW('Hygiene Data'!F115)))</f>
        <v/>
      </c>
      <c r="DW121" s="262" t="str">
        <f ca="true">+IF(OFFSET('Hygiene Data'!$F$13,0,10*ROW('Hygiene Data'!F115))="","",OFFSET('Hygiene Data'!$F$13,0,10*ROW('Hygiene Data'!F115)))</f>
        <v/>
      </c>
      <c r="DX121" s="262" t="str">
        <f ca="true">+IF(OFFSET('Hygiene Data'!$G$11,0,10*ROW('Hygiene Data'!G115))="","",OFFSET('Hygiene Data'!$G$11,0,10*ROW('Hygiene Data'!G115)))</f>
        <v/>
      </c>
      <c r="DY121" s="262" t="str">
        <f ca="true">+IF(OFFSET('Hygiene Data'!$G$12,0,10*ROW('Hygiene Data'!G115))="","",OFFSET('Hygiene Data'!$G$12,0,10*ROW('Hygiene Data'!G115)))</f>
        <v/>
      </c>
      <c r="DZ121" s="262" t="str">
        <f ca="true">+IF(OFFSET('Hygiene Data'!$G$13,0,10*ROW('Hygiene Data'!G115))="","",OFFSET('Hygiene Data'!$G$13,0,10*ROW('Hygiene Data'!G115)))</f>
        <v/>
      </c>
      <c r="EA121" s="262" t="str">
        <f ca="true">+IF(OFFSET('Hygiene Data'!$H$11,0,10*ROW('Hygiene Data'!H115))="","",OFFSET('Hygiene Data'!$H$11,0,10*ROW('Hygiene Data'!H115)))</f>
        <v/>
      </c>
      <c r="EB121" s="262" t="str">
        <f ca="true">+IF(OFFSET('Hygiene Data'!$H$12,0,10*ROW('Hygiene Data'!H115))="","",OFFSET('Hygiene Data'!$H$12,0,10*ROW('Hygiene Data'!H115)))</f>
        <v/>
      </c>
      <c r="EC121" s="262" t="str">
        <f ca="true">+IF(OFFSET('Hygiene Data'!$H$13,0,10*ROW('Hygiene Data'!H115))="","",OFFSET('Hygiene Data'!$H$13,0,10*ROW('Hygiene Data'!H115)))</f>
        <v/>
      </c>
      <c r="ED121" s="262" t="str">
        <f ca="true">+IF(OFFSET('Hygiene Data'!$I$11,0,10*ROW('Hygiene Data'!I115))="","",OFFSET('Hygiene Data'!$I$11,0,10*ROW('Hygiene Data'!I115)))</f>
        <v/>
      </c>
      <c r="EE121" s="262" t="str">
        <f ca="true">+IF(OFFSET('Hygiene Data'!$I$12,0,10*ROW('Hygiene Data'!I115))="","",OFFSET('Hygiene Data'!$I$12,0,10*ROW('Hygiene Data'!I115)))</f>
        <v/>
      </c>
      <c r="EF121" s="262"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8"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2"/>
      <c r="BS122" s="262" t="str">
        <f ca="true">+IF(OFFSET('Water Data'!$D$27,0,10*ROW('Water Data'!D116))="","",OFFSET('Water Data'!$D$27,0,10*ROW('Water Data'!D116)))</f>
        <v/>
      </c>
      <c r="BT122" s="262" t="str">
        <f ca="true">+IF(OFFSET('Water Data'!$D$28,0,10*ROW('Water Data'!D116))="","",OFFSET('Water Data'!$D$28,0,10*ROW('Water Data'!D116)))</f>
        <v/>
      </c>
      <c r="BU122" s="262" t="str">
        <f ca="true">+IF(OFFSET('Water Data'!$D$29,0,10*ROW('Water Data'!D116))="","",OFFSET('Water Data'!$D$29,0,10*ROW('Water Data'!D116)))</f>
        <v/>
      </c>
      <c r="BV122" s="262" t="str">
        <f ca="true">+IF(OFFSET('Water Data'!$E$27,0,10*ROW('Water Data'!E116))="","",OFFSET('Water Data'!$E$27,0,10*ROW('Water Data'!E116)))</f>
        <v/>
      </c>
      <c r="BW122" s="262" t="str">
        <f ca="true">+IF(OFFSET('Water Data'!$E$28,0,10*ROW('Water Data'!E116))="","",OFFSET('Water Data'!$E$28,0,10*ROW('Water Data'!E116)))</f>
        <v/>
      </c>
      <c r="BX122" s="262" t="str">
        <f ca="true">+IF(OFFSET('Water Data'!$E$29,0,10*ROW('Water Data'!E116))="","",OFFSET('Water Data'!$E$29,0,10*ROW('Water Data'!E116)))</f>
        <v/>
      </c>
      <c r="BY122" s="262" t="str">
        <f ca="true">+IF(OFFSET('Water Data'!$F$27,0,10*ROW('Water Data'!F116))="","",OFFSET('Water Data'!$F$27,0,10*ROW('Water Data'!F116)))</f>
        <v/>
      </c>
      <c r="BZ122" s="262" t="str">
        <f ca="true">+IF(OFFSET('Water Data'!$F$28,0,10*ROW('Water Data'!F116))="","",OFFSET('Water Data'!$F$28,0,10*ROW('Water Data'!F116)))</f>
        <v/>
      </c>
      <c r="CA122" s="262" t="str">
        <f ca="true">+IF(OFFSET('Water Data'!$F$29,0,10*ROW('Water Data'!F116))="","",OFFSET('Water Data'!$F$29,0,10*ROW('Water Data'!F116)))</f>
        <v/>
      </c>
      <c r="CB122" s="262" t="str">
        <f ca="true">+IF(OFFSET('Water Data'!$G$27,0,10*ROW('Water Data'!G116))="","",OFFSET('Water Data'!$G$27,0,10*ROW('Water Data'!G116)))</f>
        <v/>
      </c>
      <c r="CC122" s="262" t="str">
        <f ca="true">+IF(OFFSET('Water Data'!$G$28,0,10*ROW('Water Data'!G116))="","",OFFSET('Water Data'!$G$28,0,10*ROW('Water Data'!G116)))</f>
        <v/>
      </c>
      <c r="CD122" s="262" t="str">
        <f ca="true">+IF(OFFSET('Water Data'!$G$29,0,10*ROW('Water Data'!G116))="","",OFFSET('Water Data'!$G$29,0,10*ROW('Water Data'!G116)))</f>
        <v/>
      </c>
      <c r="CE122" s="262" t="str">
        <f ca="true">+IF(OFFSET('Water Data'!$H$27,0,10*ROW('Water Data'!H116))="","",OFFSET('Water Data'!$H$27,0,10*ROW('Water Data'!H116)))</f>
        <v/>
      </c>
      <c r="CF122" s="262" t="str">
        <f ca="true">+IF(OFFSET('Water Data'!$H$28,0,10*ROW('Water Data'!H116))="","",OFFSET('Water Data'!$H$28,0,10*ROW('Water Data'!H116)))</f>
        <v/>
      </c>
      <c r="CG122" s="262" t="str">
        <f ca="true">+IF(OFFSET('Water Data'!$H$29,0,10*ROW('Water Data'!H116))="","",OFFSET('Water Data'!$H$29,0,10*ROW('Water Data'!H116)))</f>
        <v/>
      </c>
      <c r="CH122" s="262" t="str">
        <f ca="true">+IF(OFFSET('Water Data'!$I$27,0,10*ROW('Water Data'!I116))="","",OFFSET('Water Data'!$I$27,0,10*ROW('Water Data'!I116)))</f>
        <v/>
      </c>
      <c r="CI122" s="262" t="str">
        <f ca="true">+IF(OFFSET('Water Data'!$I$28,0,10*ROW('Water Data'!I116))="","",OFFSET('Water Data'!$I$28,0,10*ROW('Water Data'!I116)))</f>
        <v/>
      </c>
      <c r="CJ122" s="262" t="str">
        <f ca="true">+IF(OFFSET('Water Data'!$I$29,0,10*ROW('Water Data'!I116))="","",OFFSET('Water Data'!$I$29,0,10*ROW('Water Data'!I116)))</f>
        <v/>
      </c>
      <c r="CK122" s="262" t="str">
        <f ca="true">+IF(OFFSET('Sanitation Data'!$D$28,0,10*ROW('Sanitation Data'!D116))="","",OFFSET('Sanitation Data'!$D$28,0,10*ROW('Sanitation Data'!D116)))</f>
        <v/>
      </c>
      <c r="CL122" s="262" t="str">
        <f ca="true">+IF(OFFSET('Sanitation Data'!$D$29,0,10*ROW('Sanitation Data'!D116))="","",OFFSET('Sanitation Data'!$D$29,0,10*ROW('Sanitation Data'!D116)))</f>
        <v/>
      </c>
      <c r="CM122" s="262" t="str">
        <f ca="true">+IF(OFFSET('Sanitation Data'!$D$30,0,10*ROW('Sanitation Data'!D116))="","",OFFSET('Sanitation Data'!$D$30,0,10*ROW('Sanitation Data'!D116)))</f>
        <v/>
      </c>
      <c r="CN122" s="262" t="str">
        <f ca="true">+IF(OFFSET('Sanitation Data'!$D$31,0,10*ROW('Sanitation Data'!D116))="","",OFFSET('Sanitation Data'!$D$31,0,10*ROW('Sanitation Data'!D116)))</f>
        <v/>
      </c>
      <c r="CO122" s="262" t="str">
        <f ca="true">+IF(OFFSET('Sanitation Data'!$D$32,0,10*ROW('Sanitation Data'!D116))="","",OFFSET('Sanitation Data'!$D$32,0,10*ROW('Sanitation Data'!D116)))</f>
        <v/>
      </c>
      <c r="CP122" s="262" t="str">
        <f ca="true">+IF(OFFSET('Sanitation Data'!$E$28,0,10*ROW('Sanitation Data'!E116))="","",OFFSET('Sanitation Data'!$E$28,0,10*ROW('Sanitation Data'!E116)))</f>
        <v/>
      </c>
      <c r="CQ122" s="262" t="str">
        <f ca="true">+IF(OFFSET('Sanitation Data'!$E$29,0,10*ROW('Sanitation Data'!E116))="","",OFFSET('Sanitation Data'!$E$29,0,10*ROW('Sanitation Data'!E116)))</f>
        <v/>
      </c>
      <c r="CR122" s="262" t="str">
        <f ca="true">+IF(OFFSET('Sanitation Data'!$E$30,0,10*ROW('Sanitation Data'!E116))="","",OFFSET('Sanitation Data'!$E$30,0,10*ROW('Sanitation Data'!E116)))</f>
        <v/>
      </c>
      <c r="CS122" s="262" t="str">
        <f ca="true">+IF(OFFSET('Sanitation Data'!$E$31,0,10*ROW('Sanitation Data'!E116))="","",OFFSET('Sanitation Data'!$E$31,0,10*ROW('Sanitation Data'!E116)))</f>
        <v/>
      </c>
      <c r="CT122" s="262" t="str">
        <f ca="true">+IF(OFFSET('Sanitation Data'!$E$32,0,10*ROW('Sanitation Data'!E116))="","",OFFSET('Sanitation Data'!$E$32,0,10*ROW('Sanitation Data'!E116)))</f>
        <v/>
      </c>
      <c r="CU122" s="262" t="str">
        <f ca="true">+IF(OFFSET('Sanitation Data'!$F$28,0,10*ROW('Sanitation Data'!F116))="","",OFFSET('Sanitation Data'!$F$28,0,10*ROW('Sanitation Data'!F116)))</f>
        <v/>
      </c>
      <c r="CV122" s="262" t="str">
        <f ca="true">+IF(OFFSET('Sanitation Data'!$F$29,0,10*ROW('Sanitation Data'!F116))="","",OFFSET('Sanitation Data'!$F$29,0,10*ROW('Sanitation Data'!F116)))</f>
        <v/>
      </c>
      <c r="CW122" s="262" t="str">
        <f ca="true">+IF(OFFSET('Sanitation Data'!$F$30,0,10*ROW('Sanitation Data'!F116))="","",OFFSET('Sanitation Data'!$F$30,0,10*ROW('Sanitation Data'!F116)))</f>
        <v/>
      </c>
      <c r="CX122" s="262" t="str">
        <f ca="true">+IF(OFFSET('Sanitation Data'!$F$31,0,10*ROW('Sanitation Data'!F116))="","",OFFSET('Sanitation Data'!$F$31,0,10*ROW('Sanitation Data'!F116)))</f>
        <v/>
      </c>
      <c r="CY122" s="262" t="str">
        <f ca="true">+IF(OFFSET('Sanitation Data'!$F$32,0,10*ROW('Sanitation Data'!F116))="","",OFFSET('Sanitation Data'!$F$32,0,10*ROW('Sanitation Data'!F116)))</f>
        <v/>
      </c>
      <c r="CZ122" s="262" t="str">
        <f ca="true">+IF(OFFSET('Sanitation Data'!$G$28,0,10*ROW('Sanitation Data'!G116))="","",OFFSET('Sanitation Data'!$G$28,0,10*ROW('Sanitation Data'!G116)))</f>
        <v/>
      </c>
      <c r="DA122" s="262" t="str">
        <f ca="true">+IF(OFFSET('Sanitation Data'!$G$29,0,10*ROW('Sanitation Data'!G116))="","",OFFSET('Sanitation Data'!$G$29,0,10*ROW('Sanitation Data'!G116)))</f>
        <v/>
      </c>
      <c r="DB122" s="262" t="str">
        <f ca="true">+IF(OFFSET('Sanitation Data'!$G$30,0,10*ROW('Sanitation Data'!G116))="","",OFFSET('Sanitation Data'!$G$30,0,10*ROW('Sanitation Data'!G116)))</f>
        <v/>
      </c>
      <c r="DC122" s="262" t="str">
        <f ca="true">+IF(OFFSET('Sanitation Data'!$G$31,0,10*ROW('Sanitation Data'!G116))="","",OFFSET('Sanitation Data'!$G$31,0,10*ROW('Sanitation Data'!G116)))</f>
        <v/>
      </c>
      <c r="DD122" s="262" t="str">
        <f ca="true">+IF(OFFSET('Sanitation Data'!$G$32,0,10*ROW('Sanitation Data'!G116))="","",OFFSET('Sanitation Data'!$G$32,0,10*ROW('Sanitation Data'!G116)))</f>
        <v/>
      </c>
      <c r="DE122" s="262" t="str">
        <f ca="true">+IF(OFFSET('Sanitation Data'!$H$28,0,10*ROW('Sanitation Data'!H116))="","",OFFSET('Sanitation Data'!$H$28,0,10*ROW('Sanitation Data'!H116)))</f>
        <v/>
      </c>
      <c r="DF122" s="262" t="str">
        <f ca="true">+IF(OFFSET('Sanitation Data'!$H$29,0,10*ROW('Sanitation Data'!H116))="","",OFFSET('Sanitation Data'!$H$29,0,10*ROW('Sanitation Data'!H116)))</f>
        <v/>
      </c>
      <c r="DG122" s="262" t="str">
        <f ca="true">+IF(OFFSET('Sanitation Data'!$H$30,0,10*ROW('Sanitation Data'!H116))="","",OFFSET('Sanitation Data'!$H$30,0,10*ROW('Sanitation Data'!H116)))</f>
        <v/>
      </c>
      <c r="DH122" s="262" t="str">
        <f ca="true">+IF(OFFSET('Sanitation Data'!$H$31,0,10*ROW('Sanitation Data'!H116))="","",OFFSET('Sanitation Data'!$H$31,0,10*ROW('Sanitation Data'!H116)))</f>
        <v/>
      </c>
      <c r="DI122" s="262" t="str">
        <f ca="true">+IF(OFFSET('Sanitation Data'!$H$32,0,10*ROW('Sanitation Data'!H116))="","",OFFSET('Sanitation Data'!$H$32,0,10*ROW('Sanitation Data'!H116)))</f>
        <v/>
      </c>
      <c r="DJ122" s="262" t="str">
        <f ca="true">+IF(OFFSET('Sanitation Data'!$I$28,0,10*ROW('Sanitation Data'!I116))="","",OFFSET('Sanitation Data'!$I$28,0,10*ROW('Sanitation Data'!I116)))</f>
        <v/>
      </c>
      <c r="DK122" s="262" t="str">
        <f ca="true">+IF(OFFSET('Sanitation Data'!$I$29,0,10*ROW('Sanitation Data'!I116))="","",OFFSET('Sanitation Data'!$I$29,0,10*ROW('Sanitation Data'!I116)))</f>
        <v/>
      </c>
      <c r="DL122" s="262" t="str">
        <f ca="true">+IF(OFFSET('Sanitation Data'!$I$30,0,10*ROW('Sanitation Data'!I116))="","",OFFSET('Sanitation Data'!$I$30,0,10*ROW('Sanitation Data'!I116)))</f>
        <v/>
      </c>
      <c r="DM122" s="262" t="str">
        <f ca="true">+IF(OFFSET('Sanitation Data'!$I$31,0,10*ROW('Sanitation Data'!I116))="","",OFFSET('Sanitation Data'!$I$31,0,10*ROW('Sanitation Data'!I116)))</f>
        <v/>
      </c>
      <c r="DN122" s="262" t="str">
        <f ca="true">+IF(OFFSET('Sanitation Data'!$I$32,0,10*ROW('Sanitation Data'!I116))="","",OFFSET('Sanitation Data'!$I$32,0,10*ROW('Sanitation Data'!I116)))</f>
        <v/>
      </c>
      <c r="DO122" s="262" t="str">
        <f ca="true">+IF(OFFSET('Hygiene Data'!$D$11,0,10*ROW('Hygiene Data'!D116))="","",OFFSET('Hygiene Data'!$D$11,0,10*ROW('Hygiene Data'!D116)))</f>
        <v/>
      </c>
      <c r="DP122" s="262" t="str">
        <f ca="true">+IF(OFFSET('Hygiene Data'!$D$12,0,10*ROW('Hygiene Data'!D116))="","",OFFSET('Hygiene Data'!$D$12,0,10*ROW('Hygiene Data'!D116)))</f>
        <v/>
      </c>
      <c r="DQ122" s="262" t="str">
        <f ca="true">+IF(OFFSET('Hygiene Data'!$D$13,0,10*ROW('Hygiene Data'!D116))="","",OFFSET('Hygiene Data'!$D$13,0,10*ROW('Hygiene Data'!D116)))</f>
        <v/>
      </c>
      <c r="DR122" s="262" t="str">
        <f ca="true">+IF(OFFSET('Hygiene Data'!$E$11,0,10*ROW('Hygiene Data'!E116))="","",OFFSET('Hygiene Data'!$E$11,0,10*ROW('Hygiene Data'!E116)))</f>
        <v/>
      </c>
      <c r="DS122" s="262" t="str">
        <f ca="true">+IF(OFFSET('Hygiene Data'!$E$12,0,10*ROW('Hygiene Data'!E116))="","",OFFSET('Hygiene Data'!$E$12,0,10*ROW('Hygiene Data'!E116)))</f>
        <v/>
      </c>
      <c r="DT122" s="262" t="str">
        <f ca="true">+IF(OFFSET('Hygiene Data'!$E$13,0,10*ROW('Hygiene Data'!E116))="","",OFFSET('Hygiene Data'!$E$13,0,10*ROW('Hygiene Data'!E116)))</f>
        <v/>
      </c>
      <c r="DU122" s="262" t="str">
        <f ca="true">+IF(OFFSET('Hygiene Data'!$F$11,0,10*ROW('Hygiene Data'!F116))="","",OFFSET('Hygiene Data'!$F$11,0,10*ROW('Hygiene Data'!F116)))</f>
        <v/>
      </c>
      <c r="DV122" s="262" t="str">
        <f ca="true">+IF(OFFSET('Hygiene Data'!$F$12,0,10*ROW('Hygiene Data'!F116))="","",OFFSET('Hygiene Data'!$F$12,0,10*ROW('Hygiene Data'!F116)))</f>
        <v/>
      </c>
      <c r="DW122" s="262" t="str">
        <f ca="true">+IF(OFFSET('Hygiene Data'!$F$13,0,10*ROW('Hygiene Data'!F116))="","",OFFSET('Hygiene Data'!$F$13,0,10*ROW('Hygiene Data'!F116)))</f>
        <v/>
      </c>
      <c r="DX122" s="262" t="str">
        <f ca="true">+IF(OFFSET('Hygiene Data'!$G$11,0,10*ROW('Hygiene Data'!G116))="","",OFFSET('Hygiene Data'!$G$11,0,10*ROW('Hygiene Data'!G116)))</f>
        <v/>
      </c>
      <c r="DY122" s="262" t="str">
        <f ca="true">+IF(OFFSET('Hygiene Data'!$G$12,0,10*ROW('Hygiene Data'!G116))="","",OFFSET('Hygiene Data'!$G$12,0,10*ROW('Hygiene Data'!G116)))</f>
        <v/>
      </c>
      <c r="DZ122" s="262" t="str">
        <f ca="true">+IF(OFFSET('Hygiene Data'!$G$13,0,10*ROW('Hygiene Data'!G116))="","",OFFSET('Hygiene Data'!$G$13,0,10*ROW('Hygiene Data'!G116)))</f>
        <v/>
      </c>
      <c r="EA122" s="262" t="str">
        <f ca="true">+IF(OFFSET('Hygiene Data'!$H$11,0,10*ROW('Hygiene Data'!H116))="","",OFFSET('Hygiene Data'!$H$11,0,10*ROW('Hygiene Data'!H116)))</f>
        <v/>
      </c>
      <c r="EB122" s="262" t="str">
        <f ca="true">+IF(OFFSET('Hygiene Data'!$H$12,0,10*ROW('Hygiene Data'!H116))="","",OFFSET('Hygiene Data'!$H$12,0,10*ROW('Hygiene Data'!H116)))</f>
        <v/>
      </c>
      <c r="EC122" s="262" t="str">
        <f ca="true">+IF(OFFSET('Hygiene Data'!$H$13,0,10*ROW('Hygiene Data'!H116))="","",OFFSET('Hygiene Data'!$H$13,0,10*ROW('Hygiene Data'!H116)))</f>
        <v/>
      </c>
      <c r="ED122" s="262" t="str">
        <f ca="true">+IF(OFFSET('Hygiene Data'!$I$11,0,10*ROW('Hygiene Data'!I116))="","",OFFSET('Hygiene Data'!$I$11,0,10*ROW('Hygiene Data'!I116)))</f>
        <v/>
      </c>
      <c r="EE122" s="262" t="str">
        <f ca="true">+IF(OFFSET('Hygiene Data'!$I$12,0,10*ROW('Hygiene Data'!I116))="","",OFFSET('Hygiene Data'!$I$12,0,10*ROW('Hygiene Data'!I116)))</f>
        <v/>
      </c>
      <c r="EF122" s="262"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8"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2"/>
      <c r="BS123" s="262" t="str">
        <f ca="true">+IF(OFFSET('Water Data'!$D$27,0,10*ROW('Water Data'!D117))="","",OFFSET('Water Data'!$D$27,0,10*ROW('Water Data'!D117)))</f>
        <v/>
      </c>
      <c r="BT123" s="262" t="str">
        <f ca="true">+IF(OFFSET('Water Data'!$D$28,0,10*ROW('Water Data'!D117))="","",OFFSET('Water Data'!$D$28,0,10*ROW('Water Data'!D117)))</f>
        <v/>
      </c>
      <c r="BU123" s="262" t="str">
        <f ca="true">+IF(OFFSET('Water Data'!$D$29,0,10*ROW('Water Data'!D117))="","",OFFSET('Water Data'!$D$29,0,10*ROW('Water Data'!D117)))</f>
        <v/>
      </c>
      <c r="BV123" s="262" t="str">
        <f ca="true">+IF(OFFSET('Water Data'!$E$27,0,10*ROW('Water Data'!E117))="","",OFFSET('Water Data'!$E$27,0,10*ROW('Water Data'!E117)))</f>
        <v/>
      </c>
      <c r="BW123" s="262" t="str">
        <f ca="true">+IF(OFFSET('Water Data'!$E$28,0,10*ROW('Water Data'!E117))="","",OFFSET('Water Data'!$E$28,0,10*ROW('Water Data'!E117)))</f>
        <v/>
      </c>
      <c r="BX123" s="262" t="str">
        <f ca="true">+IF(OFFSET('Water Data'!$E$29,0,10*ROW('Water Data'!E117))="","",OFFSET('Water Data'!$E$29,0,10*ROW('Water Data'!E117)))</f>
        <v/>
      </c>
      <c r="BY123" s="262" t="str">
        <f ca="true">+IF(OFFSET('Water Data'!$F$27,0,10*ROW('Water Data'!F117))="","",OFFSET('Water Data'!$F$27,0,10*ROW('Water Data'!F117)))</f>
        <v/>
      </c>
      <c r="BZ123" s="262" t="str">
        <f ca="true">+IF(OFFSET('Water Data'!$F$28,0,10*ROW('Water Data'!F117))="","",OFFSET('Water Data'!$F$28,0,10*ROW('Water Data'!F117)))</f>
        <v/>
      </c>
      <c r="CA123" s="262" t="str">
        <f ca="true">+IF(OFFSET('Water Data'!$F$29,0,10*ROW('Water Data'!F117))="","",OFFSET('Water Data'!$F$29,0,10*ROW('Water Data'!F117)))</f>
        <v/>
      </c>
      <c r="CB123" s="262" t="str">
        <f ca="true">+IF(OFFSET('Water Data'!$G$27,0,10*ROW('Water Data'!G117))="","",OFFSET('Water Data'!$G$27,0,10*ROW('Water Data'!G117)))</f>
        <v/>
      </c>
      <c r="CC123" s="262" t="str">
        <f ca="true">+IF(OFFSET('Water Data'!$G$28,0,10*ROW('Water Data'!G117))="","",OFFSET('Water Data'!$G$28,0,10*ROW('Water Data'!G117)))</f>
        <v/>
      </c>
      <c r="CD123" s="262" t="str">
        <f ca="true">+IF(OFFSET('Water Data'!$G$29,0,10*ROW('Water Data'!G117))="","",OFFSET('Water Data'!$G$29,0,10*ROW('Water Data'!G117)))</f>
        <v/>
      </c>
      <c r="CE123" s="262" t="str">
        <f ca="true">+IF(OFFSET('Water Data'!$H$27,0,10*ROW('Water Data'!H117))="","",OFFSET('Water Data'!$H$27,0,10*ROW('Water Data'!H117)))</f>
        <v/>
      </c>
      <c r="CF123" s="262" t="str">
        <f ca="true">+IF(OFFSET('Water Data'!$H$28,0,10*ROW('Water Data'!H117))="","",OFFSET('Water Data'!$H$28,0,10*ROW('Water Data'!H117)))</f>
        <v/>
      </c>
      <c r="CG123" s="262" t="str">
        <f ca="true">+IF(OFFSET('Water Data'!$H$29,0,10*ROW('Water Data'!H117))="","",OFFSET('Water Data'!$H$29,0,10*ROW('Water Data'!H117)))</f>
        <v/>
      </c>
      <c r="CH123" s="262" t="str">
        <f ca="true">+IF(OFFSET('Water Data'!$I$27,0,10*ROW('Water Data'!I117))="","",OFFSET('Water Data'!$I$27,0,10*ROW('Water Data'!I117)))</f>
        <v/>
      </c>
      <c r="CI123" s="262" t="str">
        <f ca="true">+IF(OFFSET('Water Data'!$I$28,0,10*ROW('Water Data'!I117))="","",OFFSET('Water Data'!$I$28,0,10*ROW('Water Data'!I117)))</f>
        <v/>
      </c>
      <c r="CJ123" s="262" t="str">
        <f ca="true">+IF(OFFSET('Water Data'!$I$29,0,10*ROW('Water Data'!I117))="","",OFFSET('Water Data'!$I$29,0,10*ROW('Water Data'!I117)))</f>
        <v/>
      </c>
      <c r="CK123" s="262" t="str">
        <f ca="true">+IF(OFFSET('Sanitation Data'!$D$28,0,10*ROW('Sanitation Data'!D117))="","",OFFSET('Sanitation Data'!$D$28,0,10*ROW('Sanitation Data'!D117)))</f>
        <v/>
      </c>
      <c r="CL123" s="262" t="str">
        <f ca="true">+IF(OFFSET('Sanitation Data'!$D$29,0,10*ROW('Sanitation Data'!D117))="","",OFFSET('Sanitation Data'!$D$29,0,10*ROW('Sanitation Data'!D117)))</f>
        <v/>
      </c>
      <c r="CM123" s="262" t="str">
        <f ca="true">+IF(OFFSET('Sanitation Data'!$D$30,0,10*ROW('Sanitation Data'!D117))="","",OFFSET('Sanitation Data'!$D$30,0,10*ROW('Sanitation Data'!D117)))</f>
        <v/>
      </c>
      <c r="CN123" s="262" t="str">
        <f ca="true">+IF(OFFSET('Sanitation Data'!$D$31,0,10*ROW('Sanitation Data'!D117))="","",OFFSET('Sanitation Data'!$D$31,0,10*ROW('Sanitation Data'!D117)))</f>
        <v/>
      </c>
      <c r="CO123" s="262" t="str">
        <f ca="true">+IF(OFFSET('Sanitation Data'!$D$32,0,10*ROW('Sanitation Data'!D117))="","",OFFSET('Sanitation Data'!$D$32,0,10*ROW('Sanitation Data'!D117)))</f>
        <v/>
      </c>
      <c r="CP123" s="262" t="str">
        <f ca="true">+IF(OFFSET('Sanitation Data'!$E$28,0,10*ROW('Sanitation Data'!E117))="","",OFFSET('Sanitation Data'!$E$28,0,10*ROW('Sanitation Data'!E117)))</f>
        <v/>
      </c>
      <c r="CQ123" s="262" t="str">
        <f ca="true">+IF(OFFSET('Sanitation Data'!$E$29,0,10*ROW('Sanitation Data'!E117))="","",OFFSET('Sanitation Data'!$E$29,0,10*ROW('Sanitation Data'!E117)))</f>
        <v/>
      </c>
      <c r="CR123" s="262" t="str">
        <f ca="true">+IF(OFFSET('Sanitation Data'!$E$30,0,10*ROW('Sanitation Data'!E117))="","",OFFSET('Sanitation Data'!$E$30,0,10*ROW('Sanitation Data'!E117)))</f>
        <v/>
      </c>
      <c r="CS123" s="262" t="str">
        <f ca="true">+IF(OFFSET('Sanitation Data'!$E$31,0,10*ROW('Sanitation Data'!E117))="","",OFFSET('Sanitation Data'!$E$31,0,10*ROW('Sanitation Data'!E117)))</f>
        <v/>
      </c>
      <c r="CT123" s="262" t="str">
        <f ca="true">+IF(OFFSET('Sanitation Data'!$E$32,0,10*ROW('Sanitation Data'!E117))="","",OFFSET('Sanitation Data'!$E$32,0,10*ROW('Sanitation Data'!E117)))</f>
        <v/>
      </c>
      <c r="CU123" s="262" t="str">
        <f ca="true">+IF(OFFSET('Sanitation Data'!$F$28,0,10*ROW('Sanitation Data'!F117))="","",OFFSET('Sanitation Data'!$F$28,0,10*ROW('Sanitation Data'!F117)))</f>
        <v/>
      </c>
      <c r="CV123" s="262" t="str">
        <f ca="true">+IF(OFFSET('Sanitation Data'!$F$29,0,10*ROW('Sanitation Data'!F117))="","",OFFSET('Sanitation Data'!$F$29,0,10*ROW('Sanitation Data'!F117)))</f>
        <v/>
      </c>
      <c r="CW123" s="262" t="str">
        <f ca="true">+IF(OFFSET('Sanitation Data'!$F$30,0,10*ROW('Sanitation Data'!F117))="","",OFFSET('Sanitation Data'!$F$30,0,10*ROW('Sanitation Data'!F117)))</f>
        <v/>
      </c>
      <c r="CX123" s="262" t="str">
        <f ca="true">+IF(OFFSET('Sanitation Data'!$F$31,0,10*ROW('Sanitation Data'!F117))="","",OFFSET('Sanitation Data'!$F$31,0,10*ROW('Sanitation Data'!F117)))</f>
        <v/>
      </c>
      <c r="CY123" s="262" t="str">
        <f ca="true">+IF(OFFSET('Sanitation Data'!$F$32,0,10*ROW('Sanitation Data'!F117))="","",OFFSET('Sanitation Data'!$F$32,0,10*ROW('Sanitation Data'!F117)))</f>
        <v/>
      </c>
      <c r="CZ123" s="262" t="str">
        <f ca="true">+IF(OFFSET('Sanitation Data'!$G$28,0,10*ROW('Sanitation Data'!G117))="","",OFFSET('Sanitation Data'!$G$28,0,10*ROW('Sanitation Data'!G117)))</f>
        <v/>
      </c>
      <c r="DA123" s="262" t="str">
        <f ca="true">+IF(OFFSET('Sanitation Data'!$G$29,0,10*ROW('Sanitation Data'!G117))="","",OFFSET('Sanitation Data'!$G$29,0,10*ROW('Sanitation Data'!G117)))</f>
        <v/>
      </c>
      <c r="DB123" s="262" t="str">
        <f ca="true">+IF(OFFSET('Sanitation Data'!$G$30,0,10*ROW('Sanitation Data'!G117))="","",OFFSET('Sanitation Data'!$G$30,0,10*ROW('Sanitation Data'!G117)))</f>
        <v/>
      </c>
      <c r="DC123" s="262" t="str">
        <f ca="true">+IF(OFFSET('Sanitation Data'!$G$31,0,10*ROW('Sanitation Data'!G117))="","",OFFSET('Sanitation Data'!$G$31,0,10*ROW('Sanitation Data'!G117)))</f>
        <v/>
      </c>
      <c r="DD123" s="262" t="str">
        <f ca="true">+IF(OFFSET('Sanitation Data'!$G$32,0,10*ROW('Sanitation Data'!G117))="","",OFFSET('Sanitation Data'!$G$32,0,10*ROW('Sanitation Data'!G117)))</f>
        <v/>
      </c>
      <c r="DE123" s="262" t="str">
        <f ca="true">+IF(OFFSET('Sanitation Data'!$H$28,0,10*ROW('Sanitation Data'!H117))="","",OFFSET('Sanitation Data'!$H$28,0,10*ROW('Sanitation Data'!H117)))</f>
        <v/>
      </c>
      <c r="DF123" s="262" t="str">
        <f ca="true">+IF(OFFSET('Sanitation Data'!$H$29,0,10*ROW('Sanitation Data'!H117))="","",OFFSET('Sanitation Data'!$H$29,0,10*ROW('Sanitation Data'!H117)))</f>
        <v/>
      </c>
      <c r="DG123" s="262" t="str">
        <f ca="true">+IF(OFFSET('Sanitation Data'!$H$30,0,10*ROW('Sanitation Data'!H117))="","",OFFSET('Sanitation Data'!$H$30,0,10*ROW('Sanitation Data'!H117)))</f>
        <v/>
      </c>
      <c r="DH123" s="262" t="str">
        <f ca="true">+IF(OFFSET('Sanitation Data'!$H$31,0,10*ROW('Sanitation Data'!H117))="","",OFFSET('Sanitation Data'!$H$31,0,10*ROW('Sanitation Data'!H117)))</f>
        <v/>
      </c>
      <c r="DI123" s="262" t="str">
        <f ca="true">+IF(OFFSET('Sanitation Data'!$H$32,0,10*ROW('Sanitation Data'!H117))="","",OFFSET('Sanitation Data'!$H$32,0,10*ROW('Sanitation Data'!H117)))</f>
        <v/>
      </c>
      <c r="DJ123" s="262" t="str">
        <f ca="true">+IF(OFFSET('Sanitation Data'!$I$28,0,10*ROW('Sanitation Data'!I117))="","",OFFSET('Sanitation Data'!$I$28,0,10*ROW('Sanitation Data'!I117)))</f>
        <v/>
      </c>
      <c r="DK123" s="262" t="str">
        <f ca="true">+IF(OFFSET('Sanitation Data'!$I$29,0,10*ROW('Sanitation Data'!I117))="","",OFFSET('Sanitation Data'!$I$29,0,10*ROW('Sanitation Data'!I117)))</f>
        <v/>
      </c>
      <c r="DL123" s="262" t="str">
        <f ca="true">+IF(OFFSET('Sanitation Data'!$I$30,0,10*ROW('Sanitation Data'!I117))="","",OFFSET('Sanitation Data'!$I$30,0,10*ROW('Sanitation Data'!I117)))</f>
        <v/>
      </c>
      <c r="DM123" s="262" t="str">
        <f ca="true">+IF(OFFSET('Sanitation Data'!$I$31,0,10*ROW('Sanitation Data'!I117))="","",OFFSET('Sanitation Data'!$I$31,0,10*ROW('Sanitation Data'!I117)))</f>
        <v/>
      </c>
      <c r="DN123" s="262" t="str">
        <f ca="true">+IF(OFFSET('Sanitation Data'!$I$32,0,10*ROW('Sanitation Data'!I117))="","",OFFSET('Sanitation Data'!$I$32,0,10*ROW('Sanitation Data'!I117)))</f>
        <v/>
      </c>
      <c r="DO123" s="262" t="str">
        <f ca="true">+IF(OFFSET('Hygiene Data'!$D$11,0,10*ROW('Hygiene Data'!D117))="","",OFFSET('Hygiene Data'!$D$11,0,10*ROW('Hygiene Data'!D117)))</f>
        <v/>
      </c>
      <c r="DP123" s="262" t="str">
        <f ca="true">+IF(OFFSET('Hygiene Data'!$D$12,0,10*ROW('Hygiene Data'!D117))="","",OFFSET('Hygiene Data'!$D$12,0,10*ROW('Hygiene Data'!D117)))</f>
        <v/>
      </c>
      <c r="DQ123" s="262" t="str">
        <f ca="true">+IF(OFFSET('Hygiene Data'!$D$13,0,10*ROW('Hygiene Data'!D117))="","",OFFSET('Hygiene Data'!$D$13,0,10*ROW('Hygiene Data'!D117)))</f>
        <v/>
      </c>
      <c r="DR123" s="262" t="str">
        <f ca="true">+IF(OFFSET('Hygiene Data'!$E$11,0,10*ROW('Hygiene Data'!E117))="","",OFFSET('Hygiene Data'!$E$11,0,10*ROW('Hygiene Data'!E117)))</f>
        <v/>
      </c>
      <c r="DS123" s="262" t="str">
        <f ca="true">+IF(OFFSET('Hygiene Data'!$E$12,0,10*ROW('Hygiene Data'!E117))="","",OFFSET('Hygiene Data'!$E$12,0,10*ROW('Hygiene Data'!E117)))</f>
        <v/>
      </c>
      <c r="DT123" s="262" t="str">
        <f ca="true">+IF(OFFSET('Hygiene Data'!$E$13,0,10*ROW('Hygiene Data'!E117))="","",OFFSET('Hygiene Data'!$E$13,0,10*ROW('Hygiene Data'!E117)))</f>
        <v/>
      </c>
      <c r="DU123" s="262" t="str">
        <f ca="true">+IF(OFFSET('Hygiene Data'!$F$11,0,10*ROW('Hygiene Data'!F117))="","",OFFSET('Hygiene Data'!$F$11,0,10*ROW('Hygiene Data'!F117)))</f>
        <v/>
      </c>
      <c r="DV123" s="262" t="str">
        <f ca="true">+IF(OFFSET('Hygiene Data'!$F$12,0,10*ROW('Hygiene Data'!F117))="","",OFFSET('Hygiene Data'!$F$12,0,10*ROW('Hygiene Data'!F117)))</f>
        <v/>
      </c>
      <c r="DW123" s="262" t="str">
        <f ca="true">+IF(OFFSET('Hygiene Data'!$F$13,0,10*ROW('Hygiene Data'!F117))="","",OFFSET('Hygiene Data'!$F$13,0,10*ROW('Hygiene Data'!F117)))</f>
        <v/>
      </c>
      <c r="DX123" s="262" t="str">
        <f ca="true">+IF(OFFSET('Hygiene Data'!$G$11,0,10*ROW('Hygiene Data'!G117))="","",OFFSET('Hygiene Data'!$G$11,0,10*ROW('Hygiene Data'!G117)))</f>
        <v/>
      </c>
      <c r="DY123" s="262" t="str">
        <f ca="true">+IF(OFFSET('Hygiene Data'!$G$12,0,10*ROW('Hygiene Data'!G117))="","",OFFSET('Hygiene Data'!$G$12,0,10*ROW('Hygiene Data'!G117)))</f>
        <v/>
      </c>
      <c r="DZ123" s="262" t="str">
        <f ca="true">+IF(OFFSET('Hygiene Data'!$G$13,0,10*ROW('Hygiene Data'!G117))="","",OFFSET('Hygiene Data'!$G$13,0,10*ROW('Hygiene Data'!G117)))</f>
        <v/>
      </c>
      <c r="EA123" s="262" t="str">
        <f ca="true">+IF(OFFSET('Hygiene Data'!$H$11,0,10*ROW('Hygiene Data'!H117))="","",OFFSET('Hygiene Data'!$H$11,0,10*ROW('Hygiene Data'!H117)))</f>
        <v/>
      </c>
      <c r="EB123" s="262" t="str">
        <f ca="true">+IF(OFFSET('Hygiene Data'!$H$12,0,10*ROW('Hygiene Data'!H117))="","",OFFSET('Hygiene Data'!$H$12,0,10*ROW('Hygiene Data'!H117)))</f>
        <v/>
      </c>
      <c r="EC123" s="262" t="str">
        <f ca="true">+IF(OFFSET('Hygiene Data'!$H$13,0,10*ROW('Hygiene Data'!H117))="","",OFFSET('Hygiene Data'!$H$13,0,10*ROW('Hygiene Data'!H117)))</f>
        <v/>
      </c>
      <c r="ED123" s="262" t="str">
        <f ca="true">+IF(OFFSET('Hygiene Data'!$I$11,0,10*ROW('Hygiene Data'!I117))="","",OFFSET('Hygiene Data'!$I$11,0,10*ROW('Hygiene Data'!I117)))</f>
        <v/>
      </c>
      <c r="EE123" s="262" t="str">
        <f ca="true">+IF(OFFSET('Hygiene Data'!$I$12,0,10*ROW('Hygiene Data'!I117))="","",OFFSET('Hygiene Data'!$I$12,0,10*ROW('Hygiene Data'!I117)))</f>
        <v/>
      </c>
      <c r="EF123" s="262"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8"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2"/>
      <c r="BS124" s="262" t="str">
        <f ca="true">+IF(OFFSET('Water Data'!$D$27,0,10*ROW('Water Data'!D118))="","",OFFSET('Water Data'!$D$27,0,10*ROW('Water Data'!D118)))</f>
        <v/>
      </c>
      <c r="BT124" s="262" t="str">
        <f ca="true">+IF(OFFSET('Water Data'!$D$28,0,10*ROW('Water Data'!D118))="","",OFFSET('Water Data'!$D$28,0,10*ROW('Water Data'!D118)))</f>
        <v/>
      </c>
      <c r="BU124" s="262" t="str">
        <f ca="true">+IF(OFFSET('Water Data'!$D$29,0,10*ROW('Water Data'!D118))="","",OFFSET('Water Data'!$D$29,0,10*ROW('Water Data'!D118)))</f>
        <v/>
      </c>
      <c r="BV124" s="262" t="str">
        <f ca="true">+IF(OFFSET('Water Data'!$E$27,0,10*ROW('Water Data'!E118))="","",OFFSET('Water Data'!$E$27,0,10*ROW('Water Data'!E118)))</f>
        <v/>
      </c>
      <c r="BW124" s="262" t="str">
        <f ca="true">+IF(OFFSET('Water Data'!$E$28,0,10*ROW('Water Data'!E118))="","",OFFSET('Water Data'!$E$28,0,10*ROW('Water Data'!E118)))</f>
        <v/>
      </c>
      <c r="BX124" s="262" t="str">
        <f ca="true">+IF(OFFSET('Water Data'!$E$29,0,10*ROW('Water Data'!E118))="","",OFFSET('Water Data'!$E$29,0,10*ROW('Water Data'!E118)))</f>
        <v/>
      </c>
      <c r="BY124" s="262" t="str">
        <f ca="true">+IF(OFFSET('Water Data'!$F$27,0,10*ROW('Water Data'!F118))="","",OFFSET('Water Data'!$F$27,0,10*ROW('Water Data'!F118)))</f>
        <v/>
      </c>
      <c r="BZ124" s="262" t="str">
        <f ca="true">+IF(OFFSET('Water Data'!$F$28,0,10*ROW('Water Data'!F118))="","",OFFSET('Water Data'!$F$28,0,10*ROW('Water Data'!F118)))</f>
        <v/>
      </c>
      <c r="CA124" s="262" t="str">
        <f ca="true">+IF(OFFSET('Water Data'!$F$29,0,10*ROW('Water Data'!F118))="","",OFFSET('Water Data'!$F$29,0,10*ROW('Water Data'!F118)))</f>
        <v/>
      </c>
      <c r="CB124" s="262" t="str">
        <f ca="true">+IF(OFFSET('Water Data'!$G$27,0,10*ROW('Water Data'!G118))="","",OFFSET('Water Data'!$G$27,0,10*ROW('Water Data'!G118)))</f>
        <v/>
      </c>
      <c r="CC124" s="262" t="str">
        <f ca="true">+IF(OFFSET('Water Data'!$G$28,0,10*ROW('Water Data'!G118))="","",OFFSET('Water Data'!$G$28,0,10*ROW('Water Data'!G118)))</f>
        <v/>
      </c>
      <c r="CD124" s="262" t="str">
        <f ca="true">+IF(OFFSET('Water Data'!$G$29,0,10*ROW('Water Data'!G118))="","",OFFSET('Water Data'!$G$29,0,10*ROW('Water Data'!G118)))</f>
        <v/>
      </c>
      <c r="CE124" s="262" t="str">
        <f ca="true">+IF(OFFSET('Water Data'!$H$27,0,10*ROW('Water Data'!H118))="","",OFFSET('Water Data'!$H$27,0,10*ROW('Water Data'!H118)))</f>
        <v/>
      </c>
      <c r="CF124" s="262" t="str">
        <f ca="true">+IF(OFFSET('Water Data'!$H$28,0,10*ROW('Water Data'!H118))="","",OFFSET('Water Data'!$H$28,0,10*ROW('Water Data'!H118)))</f>
        <v/>
      </c>
      <c r="CG124" s="262" t="str">
        <f ca="true">+IF(OFFSET('Water Data'!$H$29,0,10*ROW('Water Data'!H118))="","",OFFSET('Water Data'!$H$29,0,10*ROW('Water Data'!H118)))</f>
        <v/>
      </c>
      <c r="CH124" s="262" t="str">
        <f ca="true">+IF(OFFSET('Water Data'!$I$27,0,10*ROW('Water Data'!I118))="","",OFFSET('Water Data'!$I$27,0,10*ROW('Water Data'!I118)))</f>
        <v/>
      </c>
      <c r="CI124" s="262" t="str">
        <f ca="true">+IF(OFFSET('Water Data'!$I$28,0,10*ROW('Water Data'!I118))="","",OFFSET('Water Data'!$I$28,0,10*ROW('Water Data'!I118)))</f>
        <v/>
      </c>
      <c r="CJ124" s="262" t="str">
        <f ca="true">+IF(OFFSET('Water Data'!$I$29,0,10*ROW('Water Data'!I118))="","",OFFSET('Water Data'!$I$29,0,10*ROW('Water Data'!I118)))</f>
        <v/>
      </c>
      <c r="CK124" s="262" t="str">
        <f ca="true">+IF(OFFSET('Sanitation Data'!$D$28,0,10*ROW('Sanitation Data'!D118))="","",OFFSET('Sanitation Data'!$D$28,0,10*ROW('Sanitation Data'!D118)))</f>
        <v/>
      </c>
      <c r="CL124" s="262" t="str">
        <f ca="true">+IF(OFFSET('Sanitation Data'!$D$29,0,10*ROW('Sanitation Data'!D118))="","",OFFSET('Sanitation Data'!$D$29,0,10*ROW('Sanitation Data'!D118)))</f>
        <v/>
      </c>
      <c r="CM124" s="262" t="str">
        <f ca="true">+IF(OFFSET('Sanitation Data'!$D$30,0,10*ROW('Sanitation Data'!D118))="","",OFFSET('Sanitation Data'!$D$30,0,10*ROW('Sanitation Data'!D118)))</f>
        <v/>
      </c>
      <c r="CN124" s="262" t="str">
        <f ca="true">+IF(OFFSET('Sanitation Data'!$D$31,0,10*ROW('Sanitation Data'!D118))="","",OFFSET('Sanitation Data'!$D$31,0,10*ROW('Sanitation Data'!D118)))</f>
        <v/>
      </c>
      <c r="CO124" s="262" t="str">
        <f ca="true">+IF(OFFSET('Sanitation Data'!$D$32,0,10*ROW('Sanitation Data'!D118))="","",OFFSET('Sanitation Data'!$D$32,0,10*ROW('Sanitation Data'!D118)))</f>
        <v/>
      </c>
      <c r="CP124" s="262" t="str">
        <f ca="true">+IF(OFFSET('Sanitation Data'!$E$28,0,10*ROW('Sanitation Data'!E118))="","",OFFSET('Sanitation Data'!$E$28,0,10*ROW('Sanitation Data'!E118)))</f>
        <v/>
      </c>
      <c r="CQ124" s="262" t="str">
        <f ca="true">+IF(OFFSET('Sanitation Data'!$E$29,0,10*ROW('Sanitation Data'!E118))="","",OFFSET('Sanitation Data'!$E$29,0,10*ROW('Sanitation Data'!E118)))</f>
        <v/>
      </c>
      <c r="CR124" s="262" t="str">
        <f ca="true">+IF(OFFSET('Sanitation Data'!$E$30,0,10*ROW('Sanitation Data'!E118))="","",OFFSET('Sanitation Data'!$E$30,0,10*ROW('Sanitation Data'!E118)))</f>
        <v/>
      </c>
      <c r="CS124" s="262" t="str">
        <f ca="true">+IF(OFFSET('Sanitation Data'!$E$31,0,10*ROW('Sanitation Data'!E118))="","",OFFSET('Sanitation Data'!$E$31,0,10*ROW('Sanitation Data'!E118)))</f>
        <v/>
      </c>
      <c r="CT124" s="262" t="str">
        <f ca="true">+IF(OFFSET('Sanitation Data'!$E$32,0,10*ROW('Sanitation Data'!E118))="","",OFFSET('Sanitation Data'!$E$32,0,10*ROW('Sanitation Data'!E118)))</f>
        <v/>
      </c>
      <c r="CU124" s="262" t="str">
        <f ca="true">+IF(OFFSET('Sanitation Data'!$F$28,0,10*ROW('Sanitation Data'!F118))="","",OFFSET('Sanitation Data'!$F$28,0,10*ROW('Sanitation Data'!F118)))</f>
        <v/>
      </c>
      <c r="CV124" s="262" t="str">
        <f ca="true">+IF(OFFSET('Sanitation Data'!$F$29,0,10*ROW('Sanitation Data'!F118))="","",OFFSET('Sanitation Data'!$F$29,0,10*ROW('Sanitation Data'!F118)))</f>
        <v/>
      </c>
      <c r="CW124" s="262" t="str">
        <f ca="true">+IF(OFFSET('Sanitation Data'!$F$30,0,10*ROW('Sanitation Data'!F118))="","",OFFSET('Sanitation Data'!$F$30,0,10*ROW('Sanitation Data'!F118)))</f>
        <v/>
      </c>
      <c r="CX124" s="262" t="str">
        <f ca="true">+IF(OFFSET('Sanitation Data'!$F$31,0,10*ROW('Sanitation Data'!F118))="","",OFFSET('Sanitation Data'!$F$31,0,10*ROW('Sanitation Data'!F118)))</f>
        <v/>
      </c>
      <c r="CY124" s="262" t="str">
        <f ca="true">+IF(OFFSET('Sanitation Data'!$F$32,0,10*ROW('Sanitation Data'!F118))="","",OFFSET('Sanitation Data'!$F$32,0,10*ROW('Sanitation Data'!F118)))</f>
        <v/>
      </c>
      <c r="CZ124" s="262" t="str">
        <f ca="true">+IF(OFFSET('Sanitation Data'!$G$28,0,10*ROW('Sanitation Data'!G118))="","",OFFSET('Sanitation Data'!$G$28,0,10*ROW('Sanitation Data'!G118)))</f>
        <v/>
      </c>
      <c r="DA124" s="262" t="str">
        <f ca="true">+IF(OFFSET('Sanitation Data'!$G$29,0,10*ROW('Sanitation Data'!G118))="","",OFFSET('Sanitation Data'!$G$29,0,10*ROW('Sanitation Data'!G118)))</f>
        <v/>
      </c>
      <c r="DB124" s="262" t="str">
        <f ca="true">+IF(OFFSET('Sanitation Data'!$G$30,0,10*ROW('Sanitation Data'!G118))="","",OFFSET('Sanitation Data'!$G$30,0,10*ROW('Sanitation Data'!G118)))</f>
        <v/>
      </c>
      <c r="DC124" s="262" t="str">
        <f ca="true">+IF(OFFSET('Sanitation Data'!$G$31,0,10*ROW('Sanitation Data'!G118))="","",OFFSET('Sanitation Data'!$G$31,0,10*ROW('Sanitation Data'!G118)))</f>
        <v/>
      </c>
      <c r="DD124" s="262" t="str">
        <f ca="true">+IF(OFFSET('Sanitation Data'!$G$32,0,10*ROW('Sanitation Data'!G118))="","",OFFSET('Sanitation Data'!$G$32,0,10*ROW('Sanitation Data'!G118)))</f>
        <v/>
      </c>
      <c r="DE124" s="262" t="str">
        <f ca="true">+IF(OFFSET('Sanitation Data'!$H$28,0,10*ROW('Sanitation Data'!H118))="","",OFFSET('Sanitation Data'!$H$28,0,10*ROW('Sanitation Data'!H118)))</f>
        <v/>
      </c>
      <c r="DF124" s="262" t="str">
        <f ca="true">+IF(OFFSET('Sanitation Data'!$H$29,0,10*ROW('Sanitation Data'!H118))="","",OFFSET('Sanitation Data'!$H$29,0,10*ROW('Sanitation Data'!H118)))</f>
        <v/>
      </c>
      <c r="DG124" s="262" t="str">
        <f ca="true">+IF(OFFSET('Sanitation Data'!$H$30,0,10*ROW('Sanitation Data'!H118))="","",OFFSET('Sanitation Data'!$H$30,0,10*ROW('Sanitation Data'!H118)))</f>
        <v/>
      </c>
      <c r="DH124" s="262" t="str">
        <f ca="true">+IF(OFFSET('Sanitation Data'!$H$31,0,10*ROW('Sanitation Data'!H118))="","",OFFSET('Sanitation Data'!$H$31,0,10*ROW('Sanitation Data'!H118)))</f>
        <v/>
      </c>
      <c r="DI124" s="262" t="str">
        <f ca="true">+IF(OFFSET('Sanitation Data'!$H$32,0,10*ROW('Sanitation Data'!H118))="","",OFFSET('Sanitation Data'!$H$32,0,10*ROW('Sanitation Data'!H118)))</f>
        <v/>
      </c>
      <c r="DJ124" s="262" t="str">
        <f ca="true">+IF(OFFSET('Sanitation Data'!$I$28,0,10*ROW('Sanitation Data'!I118))="","",OFFSET('Sanitation Data'!$I$28,0,10*ROW('Sanitation Data'!I118)))</f>
        <v/>
      </c>
      <c r="DK124" s="262" t="str">
        <f ca="true">+IF(OFFSET('Sanitation Data'!$I$29,0,10*ROW('Sanitation Data'!I118))="","",OFFSET('Sanitation Data'!$I$29,0,10*ROW('Sanitation Data'!I118)))</f>
        <v/>
      </c>
      <c r="DL124" s="262" t="str">
        <f ca="true">+IF(OFFSET('Sanitation Data'!$I$30,0,10*ROW('Sanitation Data'!I118))="","",OFFSET('Sanitation Data'!$I$30,0,10*ROW('Sanitation Data'!I118)))</f>
        <v/>
      </c>
      <c r="DM124" s="262" t="str">
        <f ca="true">+IF(OFFSET('Sanitation Data'!$I$31,0,10*ROW('Sanitation Data'!I118))="","",OFFSET('Sanitation Data'!$I$31,0,10*ROW('Sanitation Data'!I118)))</f>
        <v/>
      </c>
      <c r="DN124" s="262" t="str">
        <f ca="true">+IF(OFFSET('Sanitation Data'!$I$32,0,10*ROW('Sanitation Data'!I118))="","",OFFSET('Sanitation Data'!$I$32,0,10*ROW('Sanitation Data'!I118)))</f>
        <v/>
      </c>
      <c r="DO124" s="262" t="str">
        <f ca="true">+IF(OFFSET('Hygiene Data'!$D$11,0,10*ROW('Hygiene Data'!D118))="","",OFFSET('Hygiene Data'!$D$11,0,10*ROW('Hygiene Data'!D118)))</f>
        <v/>
      </c>
      <c r="DP124" s="262" t="str">
        <f ca="true">+IF(OFFSET('Hygiene Data'!$D$12,0,10*ROW('Hygiene Data'!D118))="","",OFFSET('Hygiene Data'!$D$12,0,10*ROW('Hygiene Data'!D118)))</f>
        <v/>
      </c>
      <c r="DQ124" s="262" t="str">
        <f ca="true">+IF(OFFSET('Hygiene Data'!$D$13,0,10*ROW('Hygiene Data'!D118))="","",OFFSET('Hygiene Data'!$D$13,0,10*ROW('Hygiene Data'!D118)))</f>
        <v/>
      </c>
      <c r="DR124" s="262" t="str">
        <f ca="true">+IF(OFFSET('Hygiene Data'!$E$11,0,10*ROW('Hygiene Data'!E118))="","",OFFSET('Hygiene Data'!$E$11,0,10*ROW('Hygiene Data'!E118)))</f>
        <v/>
      </c>
      <c r="DS124" s="262" t="str">
        <f ca="true">+IF(OFFSET('Hygiene Data'!$E$12,0,10*ROW('Hygiene Data'!E118))="","",OFFSET('Hygiene Data'!$E$12,0,10*ROW('Hygiene Data'!E118)))</f>
        <v/>
      </c>
      <c r="DT124" s="262" t="str">
        <f ca="true">+IF(OFFSET('Hygiene Data'!$E$13,0,10*ROW('Hygiene Data'!E118))="","",OFFSET('Hygiene Data'!$E$13,0,10*ROW('Hygiene Data'!E118)))</f>
        <v/>
      </c>
      <c r="DU124" s="262" t="str">
        <f ca="true">+IF(OFFSET('Hygiene Data'!$F$11,0,10*ROW('Hygiene Data'!F118))="","",OFFSET('Hygiene Data'!$F$11,0,10*ROW('Hygiene Data'!F118)))</f>
        <v/>
      </c>
      <c r="DV124" s="262" t="str">
        <f ca="true">+IF(OFFSET('Hygiene Data'!$F$12,0,10*ROW('Hygiene Data'!F118))="","",OFFSET('Hygiene Data'!$F$12,0,10*ROW('Hygiene Data'!F118)))</f>
        <v/>
      </c>
      <c r="DW124" s="262" t="str">
        <f ca="true">+IF(OFFSET('Hygiene Data'!$F$13,0,10*ROW('Hygiene Data'!F118))="","",OFFSET('Hygiene Data'!$F$13,0,10*ROW('Hygiene Data'!F118)))</f>
        <v/>
      </c>
      <c r="DX124" s="262" t="str">
        <f ca="true">+IF(OFFSET('Hygiene Data'!$G$11,0,10*ROW('Hygiene Data'!G118))="","",OFFSET('Hygiene Data'!$G$11,0,10*ROW('Hygiene Data'!G118)))</f>
        <v/>
      </c>
      <c r="DY124" s="262" t="str">
        <f ca="true">+IF(OFFSET('Hygiene Data'!$G$12,0,10*ROW('Hygiene Data'!G118))="","",OFFSET('Hygiene Data'!$G$12,0,10*ROW('Hygiene Data'!G118)))</f>
        <v/>
      </c>
      <c r="DZ124" s="262" t="str">
        <f ca="true">+IF(OFFSET('Hygiene Data'!$G$13,0,10*ROW('Hygiene Data'!G118))="","",OFFSET('Hygiene Data'!$G$13,0,10*ROW('Hygiene Data'!G118)))</f>
        <v/>
      </c>
      <c r="EA124" s="262" t="str">
        <f ca="true">+IF(OFFSET('Hygiene Data'!$H$11,0,10*ROW('Hygiene Data'!H118))="","",OFFSET('Hygiene Data'!$H$11,0,10*ROW('Hygiene Data'!H118)))</f>
        <v/>
      </c>
      <c r="EB124" s="262" t="str">
        <f ca="true">+IF(OFFSET('Hygiene Data'!$H$12,0,10*ROW('Hygiene Data'!H118))="","",OFFSET('Hygiene Data'!$H$12,0,10*ROW('Hygiene Data'!H118)))</f>
        <v/>
      </c>
      <c r="EC124" s="262" t="str">
        <f ca="true">+IF(OFFSET('Hygiene Data'!$H$13,0,10*ROW('Hygiene Data'!H118))="","",OFFSET('Hygiene Data'!$H$13,0,10*ROW('Hygiene Data'!H118)))</f>
        <v/>
      </c>
      <c r="ED124" s="262" t="str">
        <f ca="true">+IF(OFFSET('Hygiene Data'!$I$11,0,10*ROW('Hygiene Data'!I118))="","",OFFSET('Hygiene Data'!$I$11,0,10*ROW('Hygiene Data'!I118)))</f>
        <v/>
      </c>
      <c r="EE124" s="262" t="str">
        <f ca="true">+IF(OFFSET('Hygiene Data'!$I$12,0,10*ROW('Hygiene Data'!I118))="","",OFFSET('Hygiene Data'!$I$12,0,10*ROW('Hygiene Data'!I118)))</f>
        <v/>
      </c>
      <c r="EF124" s="262"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8"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2"/>
      <c r="BS125" s="262" t="str">
        <f ca="true">+IF(OFFSET('Water Data'!$D$27,0,10*ROW('Water Data'!D119))="","",OFFSET('Water Data'!$D$27,0,10*ROW('Water Data'!D119)))</f>
        <v/>
      </c>
      <c r="BT125" s="262" t="str">
        <f ca="true">+IF(OFFSET('Water Data'!$D$28,0,10*ROW('Water Data'!D119))="","",OFFSET('Water Data'!$D$28,0,10*ROW('Water Data'!D119)))</f>
        <v/>
      </c>
      <c r="BU125" s="262" t="str">
        <f ca="true">+IF(OFFSET('Water Data'!$D$29,0,10*ROW('Water Data'!D119))="","",OFFSET('Water Data'!$D$29,0,10*ROW('Water Data'!D119)))</f>
        <v/>
      </c>
      <c r="BV125" s="262" t="str">
        <f ca="true">+IF(OFFSET('Water Data'!$E$27,0,10*ROW('Water Data'!E119))="","",OFFSET('Water Data'!$E$27,0,10*ROW('Water Data'!E119)))</f>
        <v/>
      </c>
      <c r="BW125" s="262" t="str">
        <f ca="true">+IF(OFFSET('Water Data'!$E$28,0,10*ROW('Water Data'!E119))="","",OFFSET('Water Data'!$E$28,0,10*ROW('Water Data'!E119)))</f>
        <v/>
      </c>
      <c r="BX125" s="262" t="str">
        <f ca="true">+IF(OFFSET('Water Data'!$E$29,0,10*ROW('Water Data'!E119))="","",OFFSET('Water Data'!$E$29,0,10*ROW('Water Data'!E119)))</f>
        <v/>
      </c>
      <c r="BY125" s="262" t="str">
        <f ca="true">+IF(OFFSET('Water Data'!$F$27,0,10*ROW('Water Data'!F119))="","",OFFSET('Water Data'!$F$27,0,10*ROW('Water Data'!F119)))</f>
        <v/>
      </c>
      <c r="BZ125" s="262" t="str">
        <f ca="true">+IF(OFFSET('Water Data'!$F$28,0,10*ROW('Water Data'!F119))="","",OFFSET('Water Data'!$F$28,0,10*ROW('Water Data'!F119)))</f>
        <v/>
      </c>
      <c r="CA125" s="262" t="str">
        <f ca="true">+IF(OFFSET('Water Data'!$F$29,0,10*ROW('Water Data'!F119))="","",OFFSET('Water Data'!$F$29,0,10*ROW('Water Data'!F119)))</f>
        <v/>
      </c>
      <c r="CB125" s="262" t="str">
        <f ca="true">+IF(OFFSET('Water Data'!$G$27,0,10*ROW('Water Data'!G119))="","",OFFSET('Water Data'!$G$27,0,10*ROW('Water Data'!G119)))</f>
        <v/>
      </c>
      <c r="CC125" s="262" t="str">
        <f ca="true">+IF(OFFSET('Water Data'!$G$28,0,10*ROW('Water Data'!G119))="","",OFFSET('Water Data'!$G$28,0,10*ROW('Water Data'!G119)))</f>
        <v/>
      </c>
      <c r="CD125" s="262" t="str">
        <f ca="true">+IF(OFFSET('Water Data'!$G$29,0,10*ROW('Water Data'!G119))="","",OFFSET('Water Data'!$G$29,0,10*ROW('Water Data'!G119)))</f>
        <v/>
      </c>
      <c r="CE125" s="262" t="str">
        <f ca="true">+IF(OFFSET('Water Data'!$H$27,0,10*ROW('Water Data'!H119))="","",OFFSET('Water Data'!$H$27,0,10*ROW('Water Data'!H119)))</f>
        <v/>
      </c>
      <c r="CF125" s="262" t="str">
        <f ca="true">+IF(OFFSET('Water Data'!$H$28,0,10*ROW('Water Data'!H119))="","",OFFSET('Water Data'!$H$28,0,10*ROW('Water Data'!H119)))</f>
        <v/>
      </c>
      <c r="CG125" s="262" t="str">
        <f ca="true">+IF(OFFSET('Water Data'!$H$29,0,10*ROW('Water Data'!H119))="","",OFFSET('Water Data'!$H$29,0,10*ROW('Water Data'!H119)))</f>
        <v/>
      </c>
      <c r="CH125" s="262" t="str">
        <f ca="true">+IF(OFFSET('Water Data'!$I$27,0,10*ROW('Water Data'!I119))="","",OFFSET('Water Data'!$I$27,0,10*ROW('Water Data'!I119)))</f>
        <v/>
      </c>
      <c r="CI125" s="262" t="str">
        <f ca="true">+IF(OFFSET('Water Data'!$I$28,0,10*ROW('Water Data'!I119))="","",OFFSET('Water Data'!$I$28,0,10*ROW('Water Data'!I119)))</f>
        <v/>
      </c>
      <c r="CJ125" s="262" t="str">
        <f ca="true">+IF(OFFSET('Water Data'!$I$29,0,10*ROW('Water Data'!I119))="","",OFFSET('Water Data'!$I$29,0,10*ROW('Water Data'!I119)))</f>
        <v/>
      </c>
      <c r="CK125" s="262" t="str">
        <f ca="true">+IF(OFFSET('Sanitation Data'!$D$28,0,10*ROW('Sanitation Data'!D119))="","",OFFSET('Sanitation Data'!$D$28,0,10*ROW('Sanitation Data'!D119)))</f>
        <v/>
      </c>
      <c r="CL125" s="262" t="str">
        <f ca="true">+IF(OFFSET('Sanitation Data'!$D$29,0,10*ROW('Sanitation Data'!D119))="","",OFFSET('Sanitation Data'!$D$29,0,10*ROW('Sanitation Data'!D119)))</f>
        <v/>
      </c>
      <c r="CM125" s="262" t="str">
        <f ca="true">+IF(OFFSET('Sanitation Data'!$D$30,0,10*ROW('Sanitation Data'!D119))="","",OFFSET('Sanitation Data'!$D$30,0,10*ROW('Sanitation Data'!D119)))</f>
        <v/>
      </c>
      <c r="CN125" s="262" t="str">
        <f ca="true">+IF(OFFSET('Sanitation Data'!$D$31,0,10*ROW('Sanitation Data'!D119))="","",OFFSET('Sanitation Data'!$D$31,0,10*ROW('Sanitation Data'!D119)))</f>
        <v/>
      </c>
      <c r="CO125" s="262" t="str">
        <f ca="true">+IF(OFFSET('Sanitation Data'!$D$32,0,10*ROW('Sanitation Data'!D119))="","",OFFSET('Sanitation Data'!$D$32,0,10*ROW('Sanitation Data'!D119)))</f>
        <v/>
      </c>
      <c r="CP125" s="262" t="str">
        <f ca="true">+IF(OFFSET('Sanitation Data'!$E$28,0,10*ROW('Sanitation Data'!E119))="","",OFFSET('Sanitation Data'!$E$28,0,10*ROW('Sanitation Data'!E119)))</f>
        <v/>
      </c>
      <c r="CQ125" s="262" t="str">
        <f ca="true">+IF(OFFSET('Sanitation Data'!$E$29,0,10*ROW('Sanitation Data'!E119))="","",OFFSET('Sanitation Data'!$E$29,0,10*ROW('Sanitation Data'!E119)))</f>
        <v/>
      </c>
      <c r="CR125" s="262" t="str">
        <f ca="true">+IF(OFFSET('Sanitation Data'!$E$30,0,10*ROW('Sanitation Data'!E119))="","",OFFSET('Sanitation Data'!$E$30,0,10*ROW('Sanitation Data'!E119)))</f>
        <v/>
      </c>
      <c r="CS125" s="262" t="str">
        <f ca="true">+IF(OFFSET('Sanitation Data'!$E$31,0,10*ROW('Sanitation Data'!E119))="","",OFFSET('Sanitation Data'!$E$31,0,10*ROW('Sanitation Data'!E119)))</f>
        <v/>
      </c>
      <c r="CT125" s="262" t="str">
        <f ca="true">+IF(OFFSET('Sanitation Data'!$E$32,0,10*ROW('Sanitation Data'!E119))="","",OFFSET('Sanitation Data'!$E$32,0,10*ROW('Sanitation Data'!E119)))</f>
        <v/>
      </c>
      <c r="CU125" s="262" t="str">
        <f ca="true">+IF(OFFSET('Sanitation Data'!$F$28,0,10*ROW('Sanitation Data'!F119))="","",OFFSET('Sanitation Data'!$F$28,0,10*ROW('Sanitation Data'!F119)))</f>
        <v/>
      </c>
      <c r="CV125" s="262" t="str">
        <f ca="true">+IF(OFFSET('Sanitation Data'!$F$29,0,10*ROW('Sanitation Data'!F119))="","",OFFSET('Sanitation Data'!$F$29,0,10*ROW('Sanitation Data'!F119)))</f>
        <v/>
      </c>
      <c r="CW125" s="262" t="str">
        <f ca="true">+IF(OFFSET('Sanitation Data'!$F$30,0,10*ROW('Sanitation Data'!F119))="","",OFFSET('Sanitation Data'!$F$30,0,10*ROW('Sanitation Data'!F119)))</f>
        <v/>
      </c>
      <c r="CX125" s="262" t="str">
        <f ca="true">+IF(OFFSET('Sanitation Data'!$F$31,0,10*ROW('Sanitation Data'!F119))="","",OFFSET('Sanitation Data'!$F$31,0,10*ROW('Sanitation Data'!F119)))</f>
        <v/>
      </c>
      <c r="CY125" s="262" t="str">
        <f ca="true">+IF(OFFSET('Sanitation Data'!$F$32,0,10*ROW('Sanitation Data'!F119))="","",OFFSET('Sanitation Data'!$F$32,0,10*ROW('Sanitation Data'!F119)))</f>
        <v/>
      </c>
      <c r="CZ125" s="262" t="str">
        <f ca="true">+IF(OFFSET('Sanitation Data'!$G$28,0,10*ROW('Sanitation Data'!G119))="","",OFFSET('Sanitation Data'!$G$28,0,10*ROW('Sanitation Data'!G119)))</f>
        <v/>
      </c>
      <c r="DA125" s="262" t="str">
        <f ca="true">+IF(OFFSET('Sanitation Data'!$G$29,0,10*ROW('Sanitation Data'!G119))="","",OFFSET('Sanitation Data'!$G$29,0,10*ROW('Sanitation Data'!G119)))</f>
        <v/>
      </c>
      <c r="DB125" s="262" t="str">
        <f ca="true">+IF(OFFSET('Sanitation Data'!$G$30,0,10*ROW('Sanitation Data'!G119))="","",OFFSET('Sanitation Data'!$G$30,0,10*ROW('Sanitation Data'!G119)))</f>
        <v/>
      </c>
      <c r="DC125" s="262" t="str">
        <f ca="true">+IF(OFFSET('Sanitation Data'!$G$31,0,10*ROW('Sanitation Data'!G119))="","",OFFSET('Sanitation Data'!$G$31,0,10*ROW('Sanitation Data'!G119)))</f>
        <v/>
      </c>
      <c r="DD125" s="262" t="str">
        <f ca="true">+IF(OFFSET('Sanitation Data'!$G$32,0,10*ROW('Sanitation Data'!G119))="","",OFFSET('Sanitation Data'!$G$32,0,10*ROW('Sanitation Data'!G119)))</f>
        <v/>
      </c>
      <c r="DE125" s="262" t="str">
        <f ca="true">+IF(OFFSET('Sanitation Data'!$H$28,0,10*ROW('Sanitation Data'!H119))="","",OFFSET('Sanitation Data'!$H$28,0,10*ROW('Sanitation Data'!H119)))</f>
        <v/>
      </c>
      <c r="DF125" s="262" t="str">
        <f ca="true">+IF(OFFSET('Sanitation Data'!$H$29,0,10*ROW('Sanitation Data'!H119))="","",OFFSET('Sanitation Data'!$H$29,0,10*ROW('Sanitation Data'!H119)))</f>
        <v/>
      </c>
      <c r="DG125" s="262" t="str">
        <f ca="true">+IF(OFFSET('Sanitation Data'!$H$30,0,10*ROW('Sanitation Data'!H119))="","",OFFSET('Sanitation Data'!$H$30,0,10*ROW('Sanitation Data'!H119)))</f>
        <v/>
      </c>
      <c r="DH125" s="262" t="str">
        <f ca="true">+IF(OFFSET('Sanitation Data'!$H$31,0,10*ROW('Sanitation Data'!H119))="","",OFFSET('Sanitation Data'!$H$31,0,10*ROW('Sanitation Data'!H119)))</f>
        <v/>
      </c>
      <c r="DI125" s="262" t="str">
        <f ca="true">+IF(OFFSET('Sanitation Data'!$H$32,0,10*ROW('Sanitation Data'!H119))="","",OFFSET('Sanitation Data'!$H$32,0,10*ROW('Sanitation Data'!H119)))</f>
        <v/>
      </c>
      <c r="DJ125" s="262" t="str">
        <f ca="true">+IF(OFFSET('Sanitation Data'!$I$28,0,10*ROW('Sanitation Data'!I119))="","",OFFSET('Sanitation Data'!$I$28,0,10*ROW('Sanitation Data'!I119)))</f>
        <v/>
      </c>
      <c r="DK125" s="262" t="str">
        <f ca="true">+IF(OFFSET('Sanitation Data'!$I$29,0,10*ROW('Sanitation Data'!I119))="","",OFFSET('Sanitation Data'!$I$29,0,10*ROW('Sanitation Data'!I119)))</f>
        <v/>
      </c>
      <c r="DL125" s="262" t="str">
        <f ca="true">+IF(OFFSET('Sanitation Data'!$I$30,0,10*ROW('Sanitation Data'!I119))="","",OFFSET('Sanitation Data'!$I$30,0,10*ROW('Sanitation Data'!I119)))</f>
        <v/>
      </c>
      <c r="DM125" s="262" t="str">
        <f ca="true">+IF(OFFSET('Sanitation Data'!$I$31,0,10*ROW('Sanitation Data'!I119))="","",OFFSET('Sanitation Data'!$I$31,0,10*ROW('Sanitation Data'!I119)))</f>
        <v/>
      </c>
      <c r="DN125" s="262" t="str">
        <f ca="true">+IF(OFFSET('Sanitation Data'!$I$32,0,10*ROW('Sanitation Data'!I119))="","",OFFSET('Sanitation Data'!$I$32,0,10*ROW('Sanitation Data'!I119)))</f>
        <v/>
      </c>
      <c r="DO125" s="262" t="str">
        <f ca="true">+IF(OFFSET('Hygiene Data'!$D$11,0,10*ROW('Hygiene Data'!D119))="","",OFFSET('Hygiene Data'!$D$11,0,10*ROW('Hygiene Data'!D119)))</f>
        <v/>
      </c>
      <c r="DP125" s="262" t="str">
        <f ca="true">+IF(OFFSET('Hygiene Data'!$D$12,0,10*ROW('Hygiene Data'!D119))="","",OFFSET('Hygiene Data'!$D$12,0,10*ROW('Hygiene Data'!D119)))</f>
        <v/>
      </c>
      <c r="DQ125" s="262" t="str">
        <f ca="true">+IF(OFFSET('Hygiene Data'!$D$13,0,10*ROW('Hygiene Data'!D119))="","",OFFSET('Hygiene Data'!$D$13,0,10*ROW('Hygiene Data'!D119)))</f>
        <v/>
      </c>
      <c r="DR125" s="262" t="str">
        <f ca="true">+IF(OFFSET('Hygiene Data'!$E$11,0,10*ROW('Hygiene Data'!E119))="","",OFFSET('Hygiene Data'!$E$11,0,10*ROW('Hygiene Data'!E119)))</f>
        <v/>
      </c>
      <c r="DS125" s="262" t="str">
        <f ca="true">+IF(OFFSET('Hygiene Data'!$E$12,0,10*ROW('Hygiene Data'!E119))="","",OFFSET('Hygiene Data'!$E$12,0,10*ROW('Hygiene Data'!E119)))</f>
        <v/>
      </c>
      <c r="DT125" s="262" t="str">
        <f ca="true">+IF(OFFSET('Hygiene Data'!$E$13,0,10*ROW('Hygiene Data'!E119))="","",OFFSET('Hygiene Data'!$E$13,0,10*ROW('Hygiene Data'!E119)))</f>
        <v/>
      </c>
      <c r="DU125" s="262" t="str">
        <f ca="true">+IF(OFFSET('Hygiene Data'!$F$11,0,10*ROW('Hygiene Data'!F119))="","",OFFSET('Hygiene Data'!$F$11,0,10*ROW('Hygiene Data'!F119)))</f>
        <v/>
      </c>
      <c r="DV125" s="262" t="str">
        <f ca="true">+IF(OFFSET('Hygiene Data'!$F$12,0,10*ROW('Hygiene Data'!F119))="","",OFFSET('Hygiene Data'!$F$12,0,10*ROW('Hygiene Data'!F119)))</f>
        <v/>
      </c>
      <c r="DW125" s="262" t="str">
        <f ca="true">+IF(OFFSET('Hygiene Data'!$F$13,0,10*ROW('Hygiene Data'!F119))="","",OFFSET('Hygiene Data'!$F$13,0,10*ROW('Hygiene Data'!F119)))</f>
        <v/>
      </c>
      <c r="DX125" s="262" t="str">
        <f ca="true">+IF(OFFSET('Hygiene Data'!$G$11,0,10*ROW('Hygiene Data'!G119))="","",OFFSET('Hygiene Data'!$G$11,0,10*ROW('Hygiene Data'!G119)))</f>
        <v/>
      </c>
      <c r="DY125" s="262" t="str">
        <f ca="true">+IF(OFFSET('Hygiene Data'!$G$12,0,10*ROW('Hygiene Data'!G119))="","",OFFSET('Hygiene Data'!$G$12,0,10*ROW('Hygiene Data'!G119)))</f>
        <v/>
      </c>
      <c r="DZ125" s="262" t="str">
        <f ca="true">+IF(OFFSET('Hygiene Data'!$G$13,0,10*ROW('Hygiene Data'!G119))="","",OFFSET('Hygiene Data'!$G$13,0,10*ROW('Hygiene Data'!G119)))</f>
        <v/>
      </c>
      <c r="EA125" s="262" t="str">
        <f ca="true">+IF(OFFSET('Hygiene Data'!$H$11,0,10*ROW('Hygiene Data'!H119))="","",OFFSET('Hygiene Data'!$H$11,0,10*ROW('Hygiene Data'!H119)))</f>
        <v/>
      </c>
      <c r="EB125" s="262" t="str">
        <f ca="true">+IF(OFFSET('Hygiene Data'!$H$12,0,10*ROW('Hygiene Data'!H119))="","",OFFSET('Hygiene Data'!$H$12,0,10*ROW('Hygiene Data'!H119)))</f>
        <v/>
      </c>
      <c r="EC125" s="262" t="str">
        <f ca="true">+IF(OFFSET('Hygiene Data'!$H$13,0,10*ROW('Hygiene Data'!H119))="","",OFFSET('Hygiene Data'!$H$13,0,10*ROW('Hygiene Data'!H119)))</f>
        <v/>
      </c>
      <c r="ED125" s="262" t="str">
        <f ca="true">+IF(OFFSET('Hygiene Data'!$I$11,0,10*ROW('Hygiene Data'!I119))="","",OFFSET('Hygiene Data'!$I$11,0,10*ROW('Hygiene Data'!I119)))</f>
        <v/>
      </c>
      <c r="EE125" s="262" t="str">
        <f ca="true">+IF(OFFSET('Hygiene Data'!$I$12,0,10*ROW('Hygiene Data'!I119))="","",OFFSET('Hygiene Data'!$I$12,0,10*ROW('Hygiene Data'!I119)))</f>
        <v/>
      </c>
      <c r="EF125" s="262"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8"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2"/>
      <c r="BS126" s="262" t="str">
        <f ca="true">+IF(OFFSET('Water Data'!$D$27,0,10*ROW('Water Data'!D120))="","",OFFSET('Water Data'!$D$27,0,10*ROW('Water Data'!D120)))</f>
        <v/>
      </c>
      <c r="BT126" s="262" t="str">
        <f ca="true">+IF(OFFSET('Water Data'!$D$28,0,10*ROW('Water Data'!D120))="","",OFFSET('Water Data'!$D$28,0,10*ROW('Water Data'!D120)))</f>
        <v/>
      </c>
      <c r="BU126" s="262" t="str">
        <f ca="true">+IF(OFFSET('Water Data'!$D$29,0,10*ROW('Water Data'!D120))="","",OFFSET('Water Data'!$D$29,0,10*ROW('Water Data'!D120)))</f>
        <v/>
      </c>
      <c r="BV126" s="262" t="str">
        <f ca="true">+IF(OFFSET('Water Data'!$E$27,0,10*ROW('Water Data'!E120))="","",OFFSET('Water Data'!$E$27,0,10*ROW('Water Data'!E120)))</f>
        <v/>
      </c>
      <c r="BW126" s="262" t="str">
        <f ca="true">+IF(OFFSET('Water Data'!$E$28,0,10*ROW('Water Data'!E120))="","",OFFSET('Water Data'!$E$28,0,10*ROW('Water Data'!E120)))</f>
        <v/>
      </c>
      <c r="BX126" s="262" t="str">
        <f ca="true">+IF(OFFSET('Water Data'!$E$29,0,10*ROW('Water Data'!E120))="","",OFFSET('Water Data'!$E$29,0,10*ROW('Water Data'!E120)))</f>
        <v/>
      </c>
      <c r="BY126" s="262" t="str">
        <f ca="true">+IF(OFFSET('Water Data'!$F$27,0,10*ROW('Water Data'!F120))="","",OFFSET('Water Data'!$F$27,0,10*ROW('Water Data'!F120)))</f>
        <v/>
      </c>
      <c r="BZ126" s="262" t="str">
        <f ca="true">+IF(OFFSET('Water Data'!$F$28,0,10*ROW('Water Data'!F120))="","",OFFSET('Water Data'!$F$28,0,10*ROW('Water Data'!F120)))</f>
        <v/>
      </c>
      <c r="CA126" s="262" t="str">
        <f ca="true">+IF(OFFSET('Water Data'!$F$29,0,10*ROW('Water Data'!F120))="","",OFFSET('Water Data'!$F$29,0,10*ROW('Water Data'!F120)))</f>
        <v/>
      </c>
      <c r="CB126" s="262" t="str">
        <f ca="true">+IF(OFFSET('Water Data'!$G$27,0,10*ROW('Water Data'!G120))="","",OFFSET('Water Data'!$G$27,0,10*ROW('Water Data'!G120)))</f>
        <v/>
      </c>
      <c r="CC126" s="262" t="str">
        <f ca="true">+IF(OFFSET('Water Data'!$G$28,0,10*ROW('Water Data'!G120))="","",OFFSET('Water Data'!$G$28,0,10*ROW('Water Data'!G120)))</f>
        <v/>
      </c>
      <c r="CD126" s="262" t="str">
        <f ca="true">+IF(OFFSET('Water Data'!$G$29,0,10*ROW('Water Data'!G120))="","",OFFSET('Water Data'!$G$29,0,10*ROW('Water Data'!G120)))</f>
        <v/>
      </c>
      <c r="CE126" s="262" t="str">
        <f ca="true">+IF(OFFSET('Water Data'!$H$27,0,10*ROW('Water Data'!H120))="","",OFFSET('Water Data'!$H$27,0,10*ROW('Water Data'!H120)))</f>
        <v/>
      </c>
      <c r="CF126" s="262" t="str">
        <f ca="true">+IF(OFFSET('Water Data'!$H$28,0,10*ROW('Water Data'!H120))="","",OFFSET('Water Data'!$H$28,0,10*ROW('Water Data'!H120)))</f>
        <v/>
      </c>
      <c r="CG126" s="262" t="str">
        <f ca="true">+IF(OFFSET('Water Data'!$H$29,0,10*ROW('Water Data'!H120))="","",OFFSET('Water Data'!$H$29,0,10*ROW('Water Data'!H120)))</f>
        <v/>
      </c>
      <c r="CH126" s="262" t="str">
        <f ca="true">+IF(OFFSET('Water Data'!$I$27,0,10*ROW('Water Data'!I120))="","",OFFSET('Water Data'!$I$27,0,10*ROW('Water Data'!I120)))</f>
        <v/>
      </c>
      <c r="CI126" s="262" t="str">
        <f ca="true">+IF(OFFSET('Water Data'!$I$28,0,10*ROW('Water Data'!I120))="","",OFFSET('Water Data'!$I$28,0,10*ROW('Water Data'!I120)))</f>
        <v/>
      </c>
      <c r="CJ126" s="262" t="str">
        <f ca="true">+IF(OFFSET('Water Data'!$I$29,0,10*ROW('Water Data'!I120))="","",OFFSET('Water Data'!$I$29,0,10*ROW('Water Data'!I120)))</f>
        <v/>
      </c>
      <c r="CK126" s="262" t="str">
        <f ca="true">+IF(OFFSET('Sanitation Data'!$D$28,0,10*ROW('Sanitation Data'!D120))="","",OFFSET('Sanitation Data'!$D$28,0,10*ROW('Sanitation Data'!D120)))</f>
        <v/>
      </c>
      <c r="CL126" s="262" t="str">
        <f ca="true">+IF(OFFSET('Sanitation Data'!$D$29,0,10*ROW('Sanitation Data'!D120))="","",OFFSET('Sanitation Data'!$D$29,0,10*ROW('Sanitation Data'!D120)))</f>
        <v/>
      </c>
      <c r="CM126" s="262" t="str">
        <f ca="true">+IF(OFFSET('Sanitation Data'!$D$30,0,10*ROW('Sanitation Data'!D120))="","",OFFSET('Sanitation Data'!$D$30,0,10*ROW('Sanitation Data'!D120)))</f>
        <v/>
      </c>
      <c r="CN126" s="262" t="str">
        <f ca="true">+IF(OFFSET('Sanitation Data'!$D$31,0,10*ROW('Sanitation Data'!D120))="","",OFFSET('Sanitation Data'!$D$31,0,10*ROW('Sanitation Data'!D120)))</f>
        <v/>
      </c>
      <c r="CO126" s="262" t="str">
        <f ca="true">+IF(OFFSET('Sanitation Data'!$D$32,0,10*ROW('Sanitation Data'!D120))="","",OFFSET('Sanitation Data'!$D$32,0,10*ROW('Sanitation Data'!D120)))</f>
        <v/>
      </c>
      <c r="CP126" s="262" t="str">
        <f ca="true">+IF(OFFSET('Sanitation Data'!$E$28,0,10*ROW('Sanitation Data'!E120))="","",OFFSET('Sanitation Data'!$E$28,0,10*ROW('Sanitation Data'!E120)))</f>
        <v/>
      </c>
      <c r="CQ126" s="262" t="str">
        <f ca="true">+IF(OFFSET('Sanitation Data'!$E$29,0,10*ROW('Sanitation Data'!E120))="","",OFFSET('Sanitation Data'!$E$29,0,10*ROW('Sanitation Data'!E120)))</f>
        <v/>
      </c>
      <c r="CR126" s="262" t="str">
        <f ca="true">+IF(OFFSET('Sanitation Data'!$E$30,0,10*ROW('Sanitation Data'!E120))="","",OFFSET('Sanitation Data'!$E$30,0,10*ROW('Sanitation Data'!E120)))</f>
        <v/>
      </c>
      <c r="CS126" s="262" t="str">
        <f ca="true">+IF(OFFSET('Sanitation Data'!$E$31,0,10*ROW('Sanitation Data'!E120))="","",OFFSET('Sanitation Data'!$E$31,0,10*ROW('Sanitation Data'!E120)))</f>
        <v/>
      </c>
      <c r="CT126" s="262" t="str">
        <f ca="true">+IF(OFFSET('Sanitation Data'!$E$32,0,10*ROW('Sanitation Data'!E120))="","",OFFSET('Sanitation Data'!$E$32,0,10*ROW('Sanitation Data'!E120)))</f>
        <v/>
      </c>
      <c r="CU126" s="262" t="str">
        <f ca="true">+IF(OFFSET('Sanitation Data'!$F$28,0,10*ROW('Sanitation Data'!F120))="","",OFFSET('Sanitation Data'!$F$28,0,10*ROW('Sanitation Data'!F120)))</f>
        <v/>
      </c>
      <c r="CV126" s="262" t="str">
        <f ca="true">+IF(OFFSET('Sanitation Data'!$F$29,0,10*ROW('Sanitation Data'!F120))="","",OFFSET('Sanitation Data'!$F$29,0,10*ROW('Sanitation Data'!F120)))</f>
        <v/>
      </c>
      <c r="CW126" s="262" t="str">
        <f ca="true">+IF(OFFSET('Sanitation Data'!$F$30,0,10*ROW('Sanitation Data'!F120))="","",OFFSET('Sanitation Data'!$F$30,0,10*ROW('Sanitation Data'!F120)))</f>
        <v/>
      </c>
      <c r="CX126" s="262" t="str">
        <f ca="true">+IF(OFFSET('Sanitation Data'!$F$31,0,10*ROW('Sanitation Data'!F120))="","",OFFSET('Sanitation Data'!$F$31,0,10*ROW('Sanitation Data'!F120)))</f>
        <v/>
      </c>
      <c r="CY126" s="262" t="str">
        <f ca="true">+IF(OFFSET('Sanitation Data'!$F$32,0,10*ROW('Sanitation Data'!F120))="","",OFFSET('Sanitation Data'!$F$32,0,10*ROW('Sanitation Data'!F120)))</f>
        <v/>
      </c>
      <c r="CZ126" s="262" t="str">
        <f ca="true">+IF(OFFSET('Sanitation Data'!$G$28,0,10*ROW('Sanitation Data'!G120))="","",OFFSET('Sanitation Data'!$G$28,0,10*ROW('Sanitation Data'!G120)))</f>
        <v/>
      </c>
      <c r="DA126" s="262" t="str">
        <f ca="true">+IF(OFFSET('Sanitation Data'!$G$29,0,10*ROW('Sanitation Data'!G120))="","",OFFSET('Sanitation Data'!$G$29,0,10*ROW('Sanitation Data'!G120)))</f>
        <v/>
      </c>
      <c r="DB126" s="262" t="str">
        <f ca="true">+IF(OFFSET('Sanitation Data'!$G$30,0,10*ROW('Sanitation Data'!G120))="","",OFFSET('Sanitation Data'!$G$30,0,10*ROW('Sanitation Data'!G120)))</f>
        <v/>
      </c>
      <c r="DC126" s="262" t="str">
        <f ca="true">+IF(OFFSET('Sanitation Data'!$G$31,0,10*ROW('Sanitation Data'!G120))="","",OFFSET('Sanitation Data'!$G$31,0,10*ROW('Sanitation Data'!G120)))</f>
        <v/>
      </c>
      <c r="DD126" s="262" t="str">
        <f ca="true">+IF(OFFSET('Sanitation Data'!$G$32,0,10*ROW('Sanitation Data'!G120))="","",OFFSET('Sanitation Data'!$G$32,0,10*ROW('Sanitation Data'!G120)))</f>
        <v/>
      </c>
      <c r="DE126" s="262" t="str">
        <f ca="true">+IF(OFFSET('Sanitation Data'!$H$28,0,10*ROW('Sanitation Data'!H120))="","",OFFSET('Sanitation Data'!$H$28,0,10*ROW('Sanitation Data'!H120)))</f>
        <v/>
      </c>
      <c r="DF126" s="262" t="str">
        <f ca="true">+IF(OFFSET('Sanitation Data'!$H$29,0,10*ROW('Sanitation Data'!H120))="","",OFFSET('Sanitation Data'!$H$29,0,10*ROW('Sanitation Data'!H120)))</f>
        <v/>
      </c>
      <c r="DG126" s="262" t="str">
        <f ca="true">+IF(OFFSET('Sanitation Data'!$H$30,0,10*ROW('Sanitation Data'!H120))="","",OFFSET('Sanitation Data'!$H$30,0,10*ROW('Sanitation Data'!H120)))</f>
        <v/>
      </c>
      <c r="DH126" s="262" t="str">
        <f ca="true">+IF(OFFSET('Sanitation Data'!$H$31,0,10*ROW('Sanitation Data'!H120))="","",OFFSET('Sanitation Data'!$H$31,0,10*ROW('Sanitation Data'!H120)))</f>
        <v/>
      </c>
      <c r="DI126" s="262" t="str">
        <f ca="true">+IF(OFFSET('Sanitation Data'!$H$32,0,10*ROW('Sanitation Data'!H120))="","",OFFSET('Sanitation Data'!$H$32,0,10*ROW('Sanitation Data'!H120)))</f>
        <v/>
      </c>
      <c r="DJ126" s="262" t="str">
        <f ca="true">+IF(OFFSET('Sanitation Data'!$I$28,0,10*ROW('Sanitation Data'!I120))="","",OFFSET('Sanitation Data'!$I$28,0,10*ROW('Sanitation Data'!I120)))</f>
        <v/>
      </c>
      <c r="DK126" s="262" t="str">
        <f ca="true">+IF(OFFSET('Sanitation Data'!$I$29,0,10*ROW('Sanitation Data'!I120))="","",OFFSET('Sanitation Data'!$I$29,0,10*ROW('Sanitation Data'!I120)))</f>
        <v/>
      </c>
      <c r="DL126" s="262" t="str">
        <f ca="true">+IF(OFFSET('Sanitation Data'!$I$30,0,10*ROW('Sanitation Data'!I120))="","",OFFSET('Sanitation Data'!$I$30,0,10*ROW('Sanitation Data'!I120)))</f>
        <v/>
      </c>
      <c r="DM126" s="262" t="str">
        <f ca="true">+IF(OFFSET('Sanitation Data'!$I$31,0,10*ROW('Sanitation Data'!I120))="","",OFFSET('Sanitation Data'!$I$31,0,10*ROW('Sanitation Data'!I120)))</f>
        <v/>
      </c>
      <c r="DN126" s="262" t="str">
        <f ca="true">+IF(OFFSET('Sanitation Data'!$I$32,0,10*ROW('Sanitation Data'!I120))="","",OFFSET('Sanitation Data'!$I$32,0,10*ROW('Sanitation Data'!I120)))</f>
        <v/>
      </c>
      <c r="DO126" s="262" t="str">
        <f ca="true">+IF(OFFSET('Hygiene Data'!$D$11,0,10*ROW('Hygiene Data'!D120))="","",OFFSET('Hygiene Data'!$D$11,0,10*ROW('Hygiene Data'!D120)))</f>
        <v/>
      </c>
      <c r="DP126" s="262" t="str">
        <f ca="true">+IF(OFFSET('Hygiene Data'!$D$12,0,10*ROW('Hygiene Data'!D120))="","",OFFSET('Hygiene Data'!$D$12,0,10*ROW('Hygiene Data'!D120)))</f>
        <v/>
      </c>
      <c r="DQ126" s="262" t="str">
        <f ca="true">+IF(OFFSET('Hygiene Data'!$D$13,0,10*ROW('Hygiene Data'!D120))="","",OFFSET('Hygiene Data'!$D$13,0,10*ROW('Hygiene Data'!D120)))</f>
        <v/>
      </c>
      <c r="DR126" s="262" t="str">
        <f ca="true">+IF(OFFSET('Hygiene Data'!$E$11,0,10*ROW('Hygiene Data'!E120))="","",OFFSET('Hygiene Data'!$E$11,0,10*ROW('Hygiene Data'!E120)))</f>
        <v/>
      </c>
      <c r="DS126" s="262" t="str">
        <f ca="true">+IF(OFFSET('Hygiene Data'!$E$12,0,10*ROW('Hygiene Data'!E120))="","",OFFSET('Hygiene Data'!$E$12,0,10*ROW('Hygiene Data'!E120)))</f>
        <v/>
      </c>
      <c r="DT126" s="262" t="str">
        <f ca="true">+IF(OFFSET('Hygiene Data'!$E$13,0,10*ROW('Hygiene Data'!E120))="","",OFFSET('Hygiene Data'!$E$13,0,10*ROW('Hygiene Data'!E120)))</f>
        <v/>
      </c>
      <c r="DU126" s="262" t="str">
        <f ca="true">+IF(OFFSET('Hygiene Data'!$F$11,0,10*ROW('Hygiene Data'!F120))="","",OFFSET('Hygiene Data'!$F$11,0,10*ROW('Hygiene Data'!F120)))</f>
        <v/>
      </c>
      <c r="DV126" s="262" t="str">
        <f ca="true">+IF(OFFSET('Hygiene Data'!$F$12,0,10*ROW('Hygiene Data'!F120))="","",OFFSET('Hygiene Data'!$F$12,0,10*ROW('Hygiene Data'!F120)))</f>
        <v/>
      </c>
      <c r="DW126" s="262" t="str">
        <f ca="true">+IF(OFFSET('Hygiene Data'!$F$13,0,10*ROW('Hygiene Data'!F120))="","",OFFSET('Hygiene Data'!$F$13,0,10*ROW('Hygiene Data'!F120)))</f>
        <v/>
      </c>
      <c r="DX126" s="262" t="str">
        <f ca="true">+IF(OFFSET('Hygiene Data'!$G$11,0,10*ROW('Hygiene Data'!G120))="","",OFFSET('Hygiene Data'!$G$11,0,10*ROW('Hygiene Data'!G120)))</f>
        <v/>
      </c>
      <c r="DY126" s="262" t="str">
        <f ca="true">+IF(OFFSET('Hygiene Data'!$G$12,0,10*ROW('Hygiene Data'!G120))="","",OFFSET('Hygiene Data'!$G$12,0,10*ROW('Hygiene Data'!G120)))</f>
        <v/>
      </c>
      <c r="DZ126" s="262" t="str">
        <f ca="true">+IF(OFFSET('Hygiene Data'!$G$13,0,10*ROW('Hygiene Data'!G120))="","",OFFSET('Hygiene Data'!$G$13,0,10*ROW('Hygiene Data'!G120)))</f>
        <v/>
      </c>
      <c r="EA126" s="262" t="str">
        <f ca="true">+IF(OFFSET('Hygiene Data'!$H$11,0,10*ROW('Hygiene Data'!H120))="","",OFFSET('Hygiene Data'!$H$11,0,10*ROW('Hygiene Data'!H120)))</f>
        <v/>
      </c>
      <c r="EB126" s="262" t="str">
        <f ca="true">+IF(OFFSET('Hygiene Data'!$H$12,0,10*ROW('Hygiene Data'!H120))="","",OFFSET('Hygiene Data'!$H$12,0,10*ROW('Hygiene Data'!H120)))</f>
        <v/>
      </c>
      <c r="EC126" s="262" t="str">
        <f ca="true">+IF(OFFSET('Hygiene Data'!$H$13,0,10*ROW('Hygiene Data'!H120))="","",OFFSET('Hygiene Data'!$H$13,0,10*ROW('Hygiene Data'!H120)))</f>
        <v/>
      </c>
      <c r="ED126" s="262" t="str">
        <f ca="true">+IF(OFFSET('Hygiene Data'!$I$11,0,10*ROW('Hygiene Data'!I120))="","",OFFSET('Hygiene Data'!$I$11,0,10*ROW('Hygiene Data'!I120)))</f>
        <v/>
      </c>
      <c r="EE126" s="262" t="str">
        <f ca="true">+IF(OFFSET('Hygiene Data'!$I$12,0,10*ROW('Hygiene Data'!I120))="","",OFFSET('Hygiene Data'!$I$12,0,10*ROW('Hygiene Data'!I120)))</f>
        <v/>
      </c>
      <c r="EF126" s="262"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8"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2"/>
      <c r="BS127" s="262" t="str">
        <f ca="true">+IF(OFFSET('Water Data'!$D$27,0,10*ROW('Water Data'!D121))="","",OFFSET('Water Data'!$D$27,0,10*ROW('Water Data'!D121)))</f>
        <v/>
      </c>
      <c r="BT127" s="262" t="str">
        <f ca="true">+IF(OFFSET('Water Data'!$D$28,0,10*ROW('Water Data'!D121))="","",OFFSET('Water Data'!$D$28,0,10*ROW('Water Data'!D121)))</f>
        <v/>
      </c>
      <c r="BU127" s="262" t="str">
        <f ca="true">+IF(OFFSET('Water Data'!$D$29,0,10*ROW('Water Data'!D121))="","",OFFSET('Water Data'!$D$29,0,10*ROW('Water Data'!D121)))</f>
        <v/>
      </c>
      <c r="BV127" s="262" t="str">
        <f ca="true">+IF(OFFSET('Water Data'!$E$27,0,10*ROW('Water Data'!E121))="","",OFFSET('Water Data'!$E$27,0,10*ROW('Water Data'!E121)))</f>
        <v/>
      </c>
      <c r="BW127" s="262" t="str">
        <f ca="true">+IF(OFFSET('Water Data'!$E$28,0,10*ROW('Water Data'!E121))="","",OFFSET('Water Data'!$E$28,0,10*ROW('Water Data'!E121)))</f>
        <v/>
      </c>
      <c r="BX127" s="262" t="str">
        <f ca="true">+IF(OFFSET('Water Data'!$E$29,0,10*ROW('Water Data'!E121))="","",OFFSET('Water Data'!$E$29,0,10*ROW('Water Data'!E121)))</f>
        <v/>
      </c>
      <c r="BY127" s="262" t="str">
        <f ca="true">+IF(OFFSET('Water Data'!$F$27,0,10*ROW('Water Data'!F121))="","",OFFSET('Water Data'!$F$27,0,10*ROW('Water Data'!F121)))</f>
        <v/>
      </c>
      <c r="BZ127" s="262" t="str">
        <f ca="true">+IF(OFFSET('Water Data'!$F$28,0,10*ROW('Water Data'!F121))="","",OFFSET('Water Data'!$F$28,0,10*ROW('Water Data'!F121)))</f>
        <v/>
      </c>
      <c r="CA127" s="262" t="str">
        <f ca="true">+IF(OFFSET('Water Data'!$F$29,0,10*ROW('Water Data'!F121))="","",OFFSET('Water Data'!$F$29,0,10*ROW('Water Data'!F121)))</f>
        <v/>
      </c>
      <c r="CB127" s="262" t="str">
        <f ca="true">+IF(OFFSET('Water Data'!$G$27,0,10*ROW('Water Data'!G121))="","",OFFSET('Water Data'!$G$27,0,10*ROW('Water Data'!G121)))</f>
        <v/>
      </c>
      <c r="CC127" s="262" t="str">
        <f ca="true">+IF(OFFSET('Water Data'!$G$28,0,10*ROW('Water Data'!G121))="","",OFFSET('Water Data'!$G$28,0,10*ROW('Water Data'!G121)))</f>
        <v/>
      </c>
      <c r="CD127" s="262" t="str">
        <f ca="true">+IF(OFFSET('Water Data'!$G$29,0,10*ROW('Water Data'!G121))="","",OFFSET('Water Data'!$G$29,0,10*ROW('Water Data'!G121)))</f>
        <v/>
      </c>
      <c r="CE127" s="262" t="str">
        <f ca="true">+IF(OFFSET('Water Data'!$H$27,0,10*ROW('Water Data'!H121))="","",OFFSET('Water Data'!$H$27,0,10*ROW('Water Data'!H121)))</f>
        <v/>
      </c>
      <c r="CF127" s="262" t="str">
        <f ca="true">+IF(OFFSET('Water Data'!$H$28,0,10*ROW('Water Data'!H121))="","",OFFSET('Water Data'!$H$28,0,10*ROW('Water Data'!H121)))</f>
        <v/>
      </c>
      <c r="CG127" s="262" t="str">
        <f ca="true">+IF(OFFSET('Water Data'!$H$29,0,10*ROW('Water Data'!H121))="","",OFFSET('Water Data'!$H$29,0,10*ROW('Water Data'!H121)))</f>
        <v/>
      </c>
      <c r="CH127" s="262" t="str">
        <f ca="true">+IF(OFFSET('Water Data'!$I$27,0,10*ROW('Water Data'!I121))="","",OFFSET('Water Data'!$I$27,0,10*ROW('Water Data'!I121)))</f>
        <v/>
      </c>
      <c r="CI127" s="262" t="str">
        <f ca="true">+IF(OFFSET('Water Data'!$I$28,0,10*ROW('Water Data'!I121))="","",OFFSET('Water Data'!$I$28,0,10*ROW('Water Data'!I121)))</f>
        <v/>
      </c>
      <c r="CJ127" s="262" t="str">
        <f ca="true">+IF(OFFSET('Water Data'!$I$29,0,10*ROW('Water Data'!I121))="","",OFFSET('Water Data'!$I$29,0,10*ROW('Water Data'!I121)))</f>
        <v/>
      </c>
      <c r="CK127" s="262" t="str">
        <f ca="true">+IF(OFFSET('Sanitation Data'!$D$28,0,10*ROW('Sanitation Data'!D121))="","",OFFSET('Sanitation Data'!$D$28,0,10*ROW('Sanitation Data'!D121)))</f>
        <v/>
      </c>
      <c r="CL127" s="262" t="str">
        <f ca="true">+IF(OFFSET('Sanitation Data'!$D$29,0,10*ROW('Sanitation Data'!D121))="","",OFFSET('Sanitation Data'!$D$29,0,10*ROW('Sanitation Data'!D121)))</f>
        <v/>
      </c>
      <c r="CM127" s="262" t="str">
        <f ca="true">+IF(OFFSET('Sanitation Data'!$D$30,0,10*ROW('Sanitation Data'!D121))="","",OFFSET('Sanitation Data'!$D$30,0,10*ROW('Sanitation Data'!D121)))</f>
        <v/>
      </c>
      <c r="CN127" s="262" t="str">
        <f ca="true">+IF(OFFSET('Sanitation Data'!$D$31,0,10*ROW('Sanitation Data'!D121))="","",OFFSET('Sanitation Data'!$D$31,0,10*ROW('Sanitation Data'!D121)))</f>
        <v/>
      </c>
      <c r="CO127" s="262" t="str">
        <f ca="true">+IF(OFFSET('Sanitation Data'!$D$32,0,10*ROW('Sanitation Data'!D121))="","",OFFSET('Sanitation Data'!$D$32,0,10*ROW('Sanitation Data'!D121)))</f>
        <v/>
      </c>
      <c r="CP127" s="262" t="str">
        <f ca="true">+IF(OFFSET('Sanitation Data'!$E$28,0,10*ROW('Sanitation Data'!E121))="","",OFFSET('Sanitation Data'!$E$28,0,10*ROW('Sanitation Data'!E121)))</f>
        <v/>
      </c>
      <c r="CQ127" s="262" t="str">
        <f ca="true">+IF(OFFSET('Sanitation Data'!$E$29,0,10*ROW('Sanitation Data'!E121))="","",OFFSET('Sanitation Data'!$E$29,0,10*ROW('Sanitation Data'!E121)))</f>
        <v/>
      </c>
      <c r="CR127" s="262" t="str">
        <f ca="true">+IF(OFFSET('Sanitation Data'!$E$30,0,10*ROW('Sanitation Data'!E121))="","",OFFSET('Sanitation Data'!$E$30,0,10*ROW('Sanitation Data'!E121)))</f>
        <v/>
      </c>
      <c r="CS127" s="262" t="str">
        <f ca="true">+IF(OFFSET('Sanitation Data'!$E$31,0,10*ROW('Sanitation Data'!E121))="","",OFFSET('Sanitation Data'!$E$31,0,10*ROW('Sanitation Data'!E121)))</f>
        <v/>
      </c>
      <c r="CT127" s="262" t="str">
        <f ca="true">+IF(OFFSET('Sanitation Data'!$E$32,0,10*ROW('Sanitation Data'!E121))="","",OFFSET('Sanitation Data'!$E$32,0,10*ROW('Sanitation Data'!E121)))</f>
        <v/>
      </c>
      <c r="CU127" s="262" t="str">
        <f ca="true">+IF(OFFSET('Sanitation Data'!$F$28,0,10*ROW('Sanitation Data'!F121))="","",OFFSET('Sanitation Data'!$F$28,0,10*ROW('Sanitation Data'!F121)))</f>
        <v/>
      </c>
      <c r="CV127" s="262" t="str">
        <f ca="true">+IF(OFFSET('Sanitation Data'!$F$29,0,10*ROW('Sanitation Data'!F121))="","",OFFSET('Sanitation Data'!$F$29,0,10*ROW('Sanitation Data'!F121)))</f>
        <v/>
      </c>
      <c r="CW127" s="262" t="str">
        <f ca="true">+IF(OFFSET('Sanitation Data'!$F$30,0,10*ROW('Sanitation Data'!F121))="","",OFFSET('Sanitation Data'!$F$30,0,10*ROW('Sanitation Data'!F121)))</f>
        <v/>
      </c>
      <c r="CX127" s="262" t="str">
        <f ca="true">+IF(OFFSET('Sanitation Data'!$F$31,0,10*ROW('Sanitation Data'!F121))="","",OFFSET('Sanitation Data'!$F$31,0,10*ROW('Sanitation Data'!F121)))</f>
        <v/>
      </c>
      <c r="CY127" s="262" t="str">
        <f ca="true">+IF(OFFSET('Sanitation Data'!$F$32,0,10*ROW('Sanitation Data'!F121))="","",OFFSET('Sanitation Data'!$F$32,0,10*ROW('Sanitation Data'!F121)))</f>
        <v/>
      </c>
      <c r="CZ127" s="262" t="str">
        <f ca="true">+IF(OFFSET('Sanitation Data'!$G$28,0,10*ROW('Sanitation Data'!G121))="","",OFFSET('Sanitation Data'!$G$28,0,10*ROW('Sanitation Data'!G121)))</f>
        <v/>
      </c>
      <c r="DA127" s="262" t="str">
        <f ca="true">+IF(OFFSET('Sanitation Data'!$G$29,0,10*ROW('Sanitation Data'!G121))="","",OFFSET('Sanitation Data'!$G$29,0,10*ROW('Sanitation Data'!G121)))</f>
        <v/>
      </c>
      <c r="DB127" s="262" t="str">
        <f ca="true">+IF(OFFSET('Sanitation Data'!$G$30,0,10*ROW('Sanitation Data'!G121))="","",OFFSET('Sanitation Data'!$G$30,0,10*ROW('Sanitation Data'!G121)))</f>
        <v/>
      </c>
      <c r="DC127" s="262" t="str">
        <f ca="true">+IF(OFFSET('Sanitation Data'!$G$31,0,10*ROW('Sanitation Data'!G121))="","",OFFSET('Sanitation Data'!$G$31,0,10*ROW('Sanitation Data'!G121)))</f>
        <v/>
      </c>
      <c r="DD127" s="262" t="str">
        <f ca="true">+IF(OFFSET('Sanitation Data'!$G$32,0,10*ROW('Sanitation Data'!G121))="","",OFFSET('Sanitation Data'!$G$32,0,10*ROW('Sanitation Data'!G121)))</f>
        <v/>
      </c>
      <c r="DE127" s="262" t="str">
        <f ca="true">+IF(OFFSET('Sanitation Data'!$H$28,0,10*ROW('Sanitation Data'!H121))="","",OFFSET('Sanitation Data'!$H$28,0,10*ROW('Sanitation Data'!H121)))</f>
        <v/>
      </c>
      <c r="DF127" s="262" t="str">
        <f ca="true">+IF(OFFSET('Sanitation Data'!$H$29,0,10*ROW('Sanitation Data'!H121))="","",OFFSET('Sanitation Data'!$H$29,0,10*ROW('Sanitation Data'!H121)))</f>
        <v/>
      </c>
      <c r="DG127" s="262" t="str">
        <f ca="true">+IF(OFFSET('Sanitation Data'!$H$30,0,10*ROW('Sanitation Data'!H121))="","",OFFSET('Sanitation Data'!$H$30,0,10*ROW('Sanitation Data'!H121)))</f>
        <v/>
      </c>
      <c r="DH127" s="262" t="str">
        <f ca="true">+IF(OFFSET('Sanitation Data'!$H$31,0,10*ROW('Sanitation Data'!H121))="","",OFFSET('Sanitation Data'!$H$31,0,10*ROW('Sanitation Data'!H121)))</f>
        <v/>
      </c>
      <c r="DI127" s="262" t="str">
        <f ca="true">+IF(OFFSET('Sanitation Data'!$H$32,0,10*ROW('Sanitation Data'!H121))="","",OFFSET('Sanitation Data'!$H$32,0,10*ROW('Sanitation Data'!H121)))</f>
        <v/>
      </c>
      <c r="DJ127" s="262" t="str">
        <f ca="true">+IF(OFFSET('Sanitation Data'!$I$28,0,10*ROW('Sanitation Data'!I121))="","",OFFSET('Sanitation Data'!$I$28,0,10*ROW('Sanitation Data'!I121)))</f>
        <v/>
      </c>
      <c r="DK127" s="262" t="str">
        <f ca="true">+IF(OFFSET('Sanitation Data'!$I$29,0,10*ROW('Sanitation Data'!I121))="","",OFFSET('Sanitation Data'!$I$29,0,10*ROW('Sanitation Data'!I121)))</f>
        <v/>
      </c>
      <c r="DL127" s="262" t="str">
        <f ca="true">+IF(OFFSET('Sanitation Data'!$I$30,0,10*ROW('Sanitation Data'!I121))="","",OFFSET('Sanitation Data'!$I$30,0,10*ROW('Sanitation Data'!I121)))</f>
        <v/>
      </c>
      <c r="DM127" s="262" t="str">
        <f ca="true">+IF(OFFSET('Sanitation Data'!$I$31,0,10*ROW('Sanitation Data'!I121))="","",OFFSET('Sanitation Data'!$I$31,0,10*ROW('Sanitation Data'!I121)))</f>
        <v/>
      </c>
      <c r="DN127" s="262" t="str">
        <f ca="true">+IF(OFFSET('Sanitation Data'!$I$32,0,10*ROW('Sanitation Data'!I121))="","",OFFSET('Sanitation Data'!$I$32,0,10*ROW('Sanitation Data'!I121)))</f>
        <v/>
      </c>
      <c r="DO127" s="262" t="str">
        <f ca="true">+IF(OFFSET('Hygiene Data'!$D$11,0,10*ROW('Hygiene Data'!D121))="","",OFFSET('Hygiene Data'!$D$11,0,10*ROW('Hygiene Data'!D121)))</f>
        <v/>
      </c>
      <c r="DP127" s="262" t="str">
        <f ca="true">+IF(OFFSET('Hygiene Data'!$D$12,0,10*ROW('Hygiene Data'!D121))="","",OFFSET('Hygiene Data'!$D$12,0,10*ROW('Hygiene Data'!D121)))</f>
        <v/>
      </c>
      <c r="DQ127" s="262" t="str">
        <f ca="true">+IF(OFFSET('Hygiene Data'!$D$13,0,10*ROW('Hygiene Data'!D121))="","",OFFSET('Hygiene Data'!$D$13,0,10*ROW('Hygiene Data'!D121)))</f>
        <v/>
      </c>
      <c r="DR127" s="262" t="str">
        <f ca="true">+IF(OFFSET('Hygiene Data'!$E$11,0,10*ROW('Hygiene Data'!E121))="","",OFFSET('Hygiene Data'!$E$11,0,10*ROW('Hygiene Data'!E121)))</f>
        <v/>
      </c>
      <c r="DS127" s="262" t="str">
        <f ca="true">+IF(OFFSET('Hygiene Data'!$E$12,0,10*ROW('Hygiene Data'!E121))="","",OFFSET('Hygiene Data'!$E$12,0,10*ROW('Hygiene Data'!E121)))</f>
        <v/>
      </c>
      <c r="DT127" s="262" t="str">
        <f ca="true">+IF(OFFSET('Hygiene Data'!$E$13,0,10*ROW('Hygiene Data'!E121))="","",OFFSET('Hygiene Data'!$E$13,0,10*ROW('Hygiene Data'!E121)))</f>
        <v/>
      </c>
      <c r="DU127" s="262" t="str">
        <f ca="true">+IF(OFFSET('Hygiene Data'!$F$11,0,10*ROW('Hygiene Data'!F121))="","",OFFSET('Hygiene Data'!$F$11,0,10*ROW('Hygiene Data'!F121)))</f>
        <v/>
      </c>
      <c r="DV127" s="262" t="str">
        <f ca="true">+IF(OFFSET('Hygiene Data'!$F$12,0,10*ROW('Hygiene Data'!F121))="","",OFFSET('Hygiene Data'!$F$12,0,10*ROW('Hygiene Data'!F121)))</f>
        <v/>
      </c>
      <c r="DW127" s="262" t="str">
        <f ca="true">+IF(OFFSET('Hygiene Data'!$F$13,0,10*ROW('Hygiene Data'!F121))="","",OFFSET('Hygiene Data'!$F$13,0,10*ROW('Hygiene Data'!F121)))</f>
        <v/>
      </c>
      <c r="DX127" s="262" t="str">
        <f ca="true">+IF(OFFSET('Hygiene Data'!$G$11,0,10*ROW('Hygiene Data'!G121))="","",OFFSET('Hygiene Data'!$G$11,0,10*ROW('Hygiene Data'!G121)))</f>
        <v/>
      </c>
      <c r="DY127" s="262" t="str">
        <f ca="true">+IF(OFFSET('Hygiene Data'!$G$12,0,10*ROW('Hygiene Data'!G121))="","",OFFSET('Hygiene Data'!$G$12,0,10*ROW('Hygiene Data'!G121)))</f>
        <v/>
      </c>
      <c r="DZ127" s="262" t="str">
        <f ca="true">+IF(OFFSET('Hygiene Data'!$G$13,0,10*ROW('Hygiene Data'!G121))="","",OFFSET('Hygiene Data'!$G$13,0,10*ROW('Hygiene Data'!G121)))</f>
        <v/>
      </c>
      <c r="EA127" s="262" t="str">
        <f ca="true">+IF(OFFSET('Hygiene Data'!$H$11,0,10*ROW('Hygiene Data'!H121))="","",OFFSET('Hygiene Data'!$H$11,0,10*ROW('Hygiene Data'!H121)))</f>
        <v/>
      </c>
      <c r="EB127" s="262" t="str">
        <f ca="true">+IF(OFFSET('Hygiene Data'!$H$12,0,10*ROW('Hygiene Data'!H121))="","",OFFSET('Hygiene Data'!$H$12,0,10*ROW('Hygiene Data'!H121)))</f>
        <v/>
      </c>
      <c r="EC127" s="262" t="str">
        <f ca="true">+IF(OFFSET('Hygiene Data'!$H$13,0,10*ROW('Hygiene Data'!H121))="","",OFFSET('Hygiene Data'!$H$13,0,10*ROW('Hygiene Data'!H121)))</f>
        <v/>
      </c>
      <c r="ED127" s="262" t="str">
        <f ca="true">+IF(OFFSET('Hygiene Data'!$I$11,0,10*ROW('Hygiene Data'!I121))="","",OFFSET('Hygiene Data'!$I$11,0,10*ROW('Hygiene Data'!I121)))</f>
        <v/>
      </c>
      <c r="EE127" s="262" t="str">
        <f ca="true">+IF(OFFSET('Hygiene Data'!$I$12,0,10*ROW('Hygiene Data'!I121))="","",OFFSET('Hygiene Data'!$I$12,0,10*ROW('Hygiene Data'!I121)))</f>
        <v/>
      </c>
      <c r="EF127" s="262"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8"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2"/>
      <c r="BS128" s="262" t="str">
        <f ca="true">+IF(OFFSET('Water Data'!$D$27,0,10*ROW('Water Data'!D122))="","",OFFSET('Water Data'!$D$27,0,10*ROW('Water Data'!D122)))</f>
        <v/>
      </c>
      <c r="BT128" s="262" t="str">
        <f ca="true">+IF(OFFSET('Water Data'!$D$28,0,10*ROW('Water Data'!D122))="","",OFFSET('Water Data'!$D$28,0,10*ROW('Water Data'!D122)))</f>
        <v/>
      </c>
      <c r="BU128" s="262" t="str">
        <f ca="true">+IF(OFFSET('Water Data'!$D$29,0,10*ROW('Water Data'!D122))="","",OFFSET('Water Data'!$D$29,0,10*ROW('Water Data'!D122)))</f>
        <v/>
      </c>
      <c r="BV128" s="262" t="str">
        <f ca="true">+IF(OFFSET('Water Data'!$E$27,0,10*ROW('Water Data'!E122))="","",OFFSET('Water Data'!$E$27,0,10*ROW('Water Data'!E122)))</f>
        <v/>
      </c>
      <c r="BW128" s="262" t="str">
        <f ca="true">+IF(OFFSET('Water Data'!$E$28,0,10*ROW('Water Data'!E122))="","",OFFSET('Water Data'!$E$28,0,10*ROW('Water Data'!E122)))</f>
        <v/>
      </c>
      <c r="BX128" s="262" t="str">
        <f ca="true">+IF(OFFSET('Water Data'!$E$29,0,10*ROW('Water Data'!E122))="","",OFFSET('Water Data'!$E$29,0,10*ROW('Water Data'!E122)))</f>
        <v/>
      </c>
      <c r="BY128" s="262" t="str">
        <f ca="true">+IF(OFFSET('Water Data'!$F$27,0,10*ROW('Water Data'!F122))="","",OFFSET('Water Data'!$F$27,0,10*ROW('Water Data'!F122)))</f>
        <v/>
      </c>
      <c r="BZ128" s="262" t="str">
        <f ca="true">+IF(OFFSET('Water Data'!$F$28,0,10*ROW('Water Data'!F122))="","",OFFSET('Water Data'!$F$28,0,10*ROW('Water Data'!F122)))</f>
        <v/>
      </c>
      <c r="CA128" s="262" t="str">
        <f ca="true">+IF(OFFSET('Water Data'!$F$29,0,10*ROW('Water Data'!F122))="","",OFFSET('Water Data'!$F$29,0,10*ROW('Water Data'!F122)))</f>
        <v/>
      </c>
      <c r="CB128" s="262" t="str">
        <f ca="true">+IF(OFFSET('Water Data'!$G$27,0,10*ROW('Water Data'!G122))="","",OFFSET('Water Data'!$G$27,0,10*ROW('Water Data'!G122)))</f>
        <v/>
      </c>
      <c r="CC128" s="262" t="str">
        <f ca="true">+IF(OFFSET('Water Data'!$G$28,0,10*ROW('Water Data'!G122))="","",OFFSET('Water Data'!$G$28,0,10*ROW('Water Data'!G122)))</f>
        <v/>
      </c>
      <c r="CD128" s="262" t="str">
        <f ca="true">+IF(OFFSET('Water Data'!$G$29,0,10*ROW('Water Data'!G122))="","",OFFSET('Water Data'!$G$29,0,10*ROW('Water Data'!G122)))</f>
        <v/>
      </c>
      <c r="CE128" s="262" t="str">
        <f ca="true">+IF(OFFSET('Water Data'!$H$27,0,10*ROW('Water Data'!H122))="","",OFFSET('Water Data'!$H$27,0,10*ROW('Water Data'!H122)))</f>
        <v/>
      </c>
      <c r="CF128" s="262" t="str">
        <f ca="true">+IF(OFFSET('Water Data'!$H$28,0,10*ROW('Water Data'!H122))="","",OFFSET('Water Data'!$H$28,0,10*ROW('Water Data'!H122)))</f>
        <v/>
      </c>
      <c r="CG128" s="262" t="str">
        <f ca="true">+IF(OFFSET('Water Data'!$H$29,0,10*ROW('Water Data'!H122))="","",OFFSET('Water Data'!$H$29,0,10*ROW('Water Data'!H122)))</f>
        <v/>
      </c>
      <c r="CH128" s="262" t="str">
        <f ca="true">+IF(OFFSET('Water Data'!$I$27,0,10*ROW('Water Data'!I122))="","",OFFSET('Water Data'!$I$27,0,10*ROW('Water Data'!I122)))</f>
        <v/>
      </c>
      <c r="CI128" s="262" t="str">
        <f ca="true">+IF(OFFSET('Water Data'!$I$28,0,10*ROW('Water Data'!I122))="","",OFFSET('Water Data'!$I$28,0,10*ROW('Water Data'!I122)))</f>
        <v/>
      </c>
      <c r="CJ128" s="262" t="str">
        <f ca="true">+IF(OFFSET('Water Data'!$I$29,0,10*ROW('Water Data'!I122))="","",OFFSET('Water Data'!$I$29,0,10*ROW('Water Data'!I122)))</f>
        <v/>
      </c>
      <c r="CK128" s="262" t="str">
        <f ca="true">+IF(OFFSET('Sanitation Data'!$D$28,0,10*ROW('Sanitation Data'!D122))="","",OFFSET('Sanitation Data'!$D$28,0,10*ROW('Sanitation Data'!D122)))</f>
        <v/>
      </c>
      <c r="CL128" s="262" t="str">
        <f ca="true">+IF(OFFSET('Sanitation Data'!$D$29,0,10*ROW('Sanitation Data'!D122))="","",OFFSET('Sanitation Data'!$D$29,0,10*ROW('Sanitation Data'!D122)))</f>
        <v/>
      </c>
      <c r="CM128" s="262" t="str">
        <f ca="true">+IF(OFFSET('Sanitation Data'!$D$30,0,10*ROW('Sanitation Data'!D122))="","",OFFSET('Sanitation Data'!$D$30,0,10*ROW('Sanitation Data'!D122)))</f>
        <v/>
      </c>
      <c r="CN128" s="262" t="str">
        <f ca="true">+IF(OFFSET('Sanitation Data'!$D$31,0,10*ROW('Sanitation Data'!D122))="","",OFFSET('Sanitation Data'!$D$31,0,10*ROW('Sanitation Data'!D122)))</f>
        <v/>
      </c>
      <c r="CO128" s="262" t="str">
        <f ca="true">+IF(OFFSET('Sanitation Data'!$D$32,0,10*ROW('Sanitation Data'!D122))="","",OFFSET('Sanitation Data'!$D$32,0,10*ROW('Sanitation Data'!D122)))</f>
        <v/>
      </c>
      <c r="CP128" s="262" t="str">
        <f ca="true">+IF(OFFSET('Sanitation Data'!$E$28,0,10*ROW('Sanitation Data'!E122))="","",OFFSET('Sanitation Data'!$E$28,0,10*ROW('Sanitation Data'!E122)))</f>
        <v/>
      </c>
      <c r="CQ128" s="262" t="str">
        <f ca="true">+IF(OFFSET('Sanitation Data'!$E$29,0,10*ROW('Sanitation Data'!E122))="","",OFFSET('Sanitation Data'!$E$29,0,10*ROW('Sanitation Data'!E122)))</f>
        <v/>
      </c>
      <c r="CR128" s="262" t="str">
        <f ca="true">+IF(OFFSET('Sanitation Data'!$E$30,0,10*ROW('Sanitation Data'!E122))="","",OFFSET('Sanitation Data'!$E$30,0,10*ROW('Sanitation Data'!E122)))</f>
        <v/>
      </c>
      <c r="CS128" s="262" t="str">
        <f ca="true">+IF(OFFSET('Sanitation Data'!$E$31,0,10*ROW('Sanitation Data'!E122))="","",OFFSET('Sanitation Data'!$E$31,0,10*ROW('Sanitation Data'!E122)))</f>
        <v/>
      </c>
      <c r="CT128" s="262" t="str">
        <f ca="true">+IF(OFFSET('Sanitation Data'!$E$32,0,10*ROW('Sanitation Data'!E122))="","",OFFSET('Sanitation Data'!$E$32,0,10*ROW('Sanitation Data'!E122)))</f>
        <v/>
      </c>
      <c r="CU128" s="262" t="str">
        <f ca="true">+IF(OFFSET('Sanitation Data'!$F$28,0,10*ROW('Sanitation Data'!F122))="","",OFFSET('Sanitation Data'!$F$28,0,10*ROW('Sanitation Data'!F122)))</f>
        <v/>
      </c>
      <c r="CV128" s="262" t="str">
        <f ca="true">+IF(OFFSET('Sanitation Data'!$F$29,0,10*ROW('Sanitation Data'!F122))="","",OFFSET('Sanitation Data'!$F$29,0,10*ROW('Sanitation Data'!F122)))</f>
        <v/>
      </c>
      <c r="CW128" s="262" t="str">
        <f ca="true">+IF(OFFSET('Sanitation Data'!$F$30,0,10*ROW('Sanitation Data'!F122))="","",OFFSET('Sanitation Data'!$F$30,0,10*ROW('Sanitation Data'!F122)))</f>
        <v/>
      </c>
      <c r="CX128" s="262" t="str">
        <f ca="true">+IF(OFFSET('Sanitation Data'!$F$31,0,10*ROW('Sanitation Data'!F122))="","",OFFSET('Sanitation Data'!$F$31,0,10*ROW('Sanitation Data'!F122)))</f>
        <v/>
      </c>
      <c r="CY128" s="262" t="str">
        <f ca="true">+IF(OFFSET('Sanitation Data'!$F$32,0,10*ROW('Sanitation Data'!F122))="","",OFFSET('Sanitation Data'!$F$32,0,10*ROW('Sanitation Data'!F122)))</f>
        <v/>
      </c>
      <c r="CZ128" s="262" t="str">
        <f ca="true">+IF(OFFSET('Sanitation Data'!$G$28,0,10*ROW('Sanitation Data'!G122))="","",OFFSET('Sanitation Data'!$G$28,0,10*ROW('Sanitation Data'!G122)))</f>
        <v/>
      </c>
      <c r="DA128" s="262" t="str">
        <f ca="true">+IF(OFFSET('Sanitation Data'!$G$29,0,10*ROW('Sanitation Data'!G122))="","",OFFSET('Sanitation Data'!$G$29,0,10*ROW('Sanitation Data'!G122)))</f>
        <v/>
      </c>
      <c r="DB128" s="262" t="str">
        <f ca="true">+IF(OFFSET('Sanitation Data'!$G$30,0,10*ROW('Sanitation Data'!G122))="","",OFFSET('Sanitation Data'!$G$30,0,10*ROW('Sanitation Data'!G122)))</f>
        <v/>
      </c>
      <c r="DC128" s="262" t="str">
        <f ca="true">+IF(OFFSET('Sanitation Data'!$G$31,0,10*ROW('Sanitation Data'!G122))="","",OFFSET('Sanitation Data'!$G$31,0,10*ROW('Sanitation Data'!G122)))</f>
        <v/>
      </c>
      <c r="DD128" s="262" t="str">
        <f ca="true">+IF(OFFSET('Sanitation Data'!$G$32,0,10*ROW('Sanitation Data'!G122))="","",OFFSET('Sanitation Data'!$G$32,0,10*ROW('Sanitation Data'!G122)))</f>
        <v/>
      </c>
      <c r="DE128" s="262" t="str">
        <f ca="true">+IF(OFFSET('Sanitation Data'!$H$28,0,10*ROW('Sanitation Data'!H122))="","",OFFSET('Sanitation Data'!$H$28,0,10*ROW('Sanitation Data'!H122)))</f>
        <v/>
      </c>
      <c r="DF128" s="262" t="str">
        <f ca="true">+IF(OFFSET('Sanitation Data'!$H$29,0,10*ROW('Sanitation Data'!H122))="","",OFFSET('Sanitation Data'!$H$29,0,10*ROW('Sanitation Data'!H122)))</f>
        <v/>
      </c>
      <c r="DG128" s="262" t="str">
        <f ca="true">+IF(OFFSET('Sanitation Data'!$H$30,0,10*ROW('Sanitation Data'!H122))="","",OFFSET('Sanitation Data'!$H$30,0,10*ROW('Sanitation Data'!H122)))</f>
        <v/>
      </c>
      <c r="DH128" s="262" t="str">
        <f ca="true">+IF(OFFSET('Sanitation Data'!$H$31,0,10*ROW('Sanitation Data'!H122))="","",OFFSET('Sanitation Data'!$H$31,0,10*ROW('Sanitation Data'!H122)))</f>
        <v/>
      </c>
      <c r="DI128" s="262" t="str">
        <f ca="true">+IF(OFFSET('Sanitation Data'!$H$32,0,10*ROW('Sanitation Data'!H122))="","",OFFSET('Sanitation Data'!$H$32,0,10*ROW('Sanitation Data'!H122)))</f>
        <v/>
      </c>
      <c r="DJ128" s="262" t="str">
        <f ca="true">+IF(OFFSET('Sanitation Data'!$I$28,0,10*ROW('Sanitation Data'!I122))="","",OFFSET('Sanitation Data'!$I$28,0,10*ROW('Sanitation Data'!I122)))</f>
        <v/>
      </c>
      <c r="DK128" s="262" t="str">
        <f ca="true">+IF(OFFSET('Sanitation Data'!$I$29,0,10*ROW('Sanitation Data'!I122))="","",OFFSET('Sanitation Data'!$I$29,0,10*ROW('Sanitation Data'!I122)))</f>
        <v/>
      </c>
      <c r="DL128" s="262" t="str">
        <f ca="true">+IF(OFFSET('Sanitation Data'!$I$30,0,10*ROW('Sanitation Data'!I122))="","",OFFSET('Sanitation Data'!$I$30,0,10*ROW('Sanitation Data'!I122)))</f>
        <v/>
      </c>
      <c r="DM128" s="262" t="str">
        <f ca="true">+IF(OFFSET('Sanitation Data'!$I$31,0,10*ROW('Sanitation Data'!I122))="","",OFFSET('Sanitation Data'!$I$31,0,10*ROW('Sanitation Data'!I122)))</f>
        <v/>
      </c>
      <c r="DN128" s="262" t="str">
        <f ca="true">+IF(OFFSET('Sanitation Data'!$I$32,0,10*ROW('Sanitation Data'!I122))="","",OFFSET('Sanitation Data'!$I$32,0,10*ROW('Sanitation Data'!I122)))</f>
        <v/>
      </c>
      <c r="DO128" s="262" t="str">
        <f ca="true">+IF(OFFSET('Hygiene Data'!$D$11,0,10*ROW('Hygiene Data'!D122))="","",OFFSET('Hygiene Data'!$D$11,0,10*ROW('Hygiene Data'!D122)))</f>
        <v/>
      </c>
      <c r="DP128" s="262" t="str">
        <f ca="true">+IF(OFFSET('Hygiene Data'!$D$12,0,10*ROW('Hygiene Data'!D122))="","",OFFSET('Hygiene Data'!$D$12,0,10*ROW('Hygiene Data'!D122)))</f>
        <v/>
      </c>
      <c r="DQ128" s="262" t="str">
        <f ca="true">+IF(OFFSET('Hygiene Data'!$D$13,0,10*ROW('Hygiene Data'!D122))="","",OFFSET('Hygiene Data'!$D$13,0,10*ROW('Hygiene Data'!D122)))</f>
        <v/>
      </c>
      <c r="DR128" s="262" t="str">
        <f ca="true">+IF(OFFSET('Hygiene Data'!$E$11,0,10*ROW('Hygiene Data'!E122))="","",OFFSET('Hygiene Data'!$E$11,0,10*ROW('Hygiene Data'!E122)))</f>
        <v/>
      </c>
      <c r="DS128" s="262" t="str">
        <f ca="true">+IF(OFFSET('Hygiene Data'!$E$12,0,10*ROW('Hygiene Data'!E122))="","",OFFSET('Hygiene Data'!$E$12,0,10*ROW('Hygiene Data'!E122)))</f>
        <v/>
      </c>
      <c r="DT128" s="262" t="str">
        <f ca="true">+IF(OFFSET('Hygiene Data'!$E$13,0,10*ROW('Hygiene Data'!E122))="","",OFFSET('Hygiene Data'!$E$13,0,10*ROW('Hygiene Data'!E122)))</f>
        <v/>
      </c>
      <c r="DU128" s="262" t="str">
        <f ca="true">+IF(OFFSET('Hygiene Data'!$F$11,0,10*ROW('Hygiene Data'!F122))="","",OFFSET('Hygiene Data'!$F$11,0,10*ROW('Hygiene Data'!F122)))</f>
        <v/>
      </c>
      <c r="DV128" s="262" t="str">
        <f ca="true">+IF(OFFSET('Hygiene Data'!$F$12,0,10*ROW('Hygiene Data'!F122))="","",OFFSET('Hygiene Data'!$F$12,0,10*ROW('Hygiene Data'!F122)))</f>
        <v/>
      </c>
      <c r="DW128" s="262" t="str">
        <f ca="true">+IF(OFFSET('Hygiene Data'!$F$13,0,10*ROW('Hygiene Data'!F122))="","",OFFSET('Hygiene Data'!$F$13,0,10*ROW('Hygiene Data'!F122)))</f>
        <v/>
      </c>
      <c r="DX128" s="262" t="str">
        <f ca="true">+IF(OFFSET('Hygiene Data'!$G$11,0,10*ROW('Hygiene Data'!G122))="","",OFFSET('Hygiene Data'!$G$11,0,10*ROW('Hygiene Data'!G122)))</f>
        <v/>
      </c>
      <c r="DY128" s="262" t="str">
        <f ca="true">+IF(OFFSET('Hygiene Data'!$G$12,0,10*ROW('Hygiene Data'!G122))="","",OFFSET('Hygiene Data'!$G$12,0,10*ROW('Hygiene Data'!G122)))</f>
        <v/>
      </c>
      <c r="DZ128" s="262" t="str">
        <f ca="true">+IF(OFFSET('Hygiene Data'!$G$13,0,10*ROW('Hygiene Data'!G122))="","",OFFSET('Hygiene Data'!$G$13,0,10*ROW('Hygiene Data'!G122)))</f>
        <v/>
      </c>
      <c r="EA128" s="262" t="str">
        <f ca="true">+IF(OFFSET('Hygiene Data'!$H$11,0,10*ROW('Hygiene Data'!H122))="","",OFFSET('Hygiene Data'!$H$11,0,10*ROW('Hygiene Data'!H122)))</f>
        <v/>
      </c>
      <c r="EB128" s="262" t="str">
        <f ca="true">+IF(OFFSET('Hygiene Data'!$H$12,0,10*ROW('Hygiene Data'!H122))="","",OFFSET('Hygiene Data'!$H$12,0,10*ROW('Hygiene Data'!H122)))</f>
        <v/>
      </c>
      <c r="EC128" s="262" t="str">
        <f ca="true">+IF(OFFSET('Hygiene Data'!$H$13,0,10*ROW('Hygiene Data'!H122))="","",OFFSET('Hygiene Data'!$H$13,0,10*ROW('Hygiene Data'!H122)))</f>
        <v/>
      </c>
      <c r="ED128" s="262" t="str">
        <f ca="true">+IF(OFFSET('Hygiene Data'!$I$11,0,10*ROW('Hygiene Data'!I122))="","",OFFSET('Hygiene Data'!$I$11,0,10*ROW('Hygiene Data'!I122)))</f>
        <v/>
      </c>
      <c r="EE128" s="262" t="str">
        <f ca="true">+IF(OFFSET('Hygiene Data'!$I$12,0,10*ROW('Hygiene Data'!I122))="","",OFFSET('Hygiene Data'!$I$12,0,10*ROW('Hygiene Data'!I122)))</f>
        <v/>
      </c>
      <c r="EF128" s="262"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8"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2"/>
      <c r="BS129" s="262" t="str">
        <f ca="true">+IF(OFFSET('Water Data'!$D$27,0,10*ROW('Water Data'!D123))="","",OFFSET('Water Data'!$D$27,0,10*ROW('Water Data'!D123)))</f>
        <v/>
      </c>
      <c r="BT129" s="262" t="str">
        <f ca="true">+IF(OFFSET('Water Data'!$D$28,0,10*ROW('Water Data'!D123))="","",OFFSET('Water Data'!$D$28,0,10*ROW('Water Data'!D123)))</f>
        <v/>
      </c>
      <c r="BU129" s="262" t="str">
        <f ca="true">+IF(OFFSET('Water Data'!$D$29,0,10*ROW('Water Data'!D123))="","",OFFSET('Water Data'!$D$29,0,10*ROW('Water Data'!D123)))</f>
        <v/>
      </c>
      <c r="BV129" s="262" t="str">
        <f ca="true">+IF(OFFSET('Water Data'!$E$27,0,10*ROW('Water Data'!E123))="","",OFFSET('Water Data'!$E$27,0,10*ROW('Water Data'!E123)))</f>
        <v/>
      </c>
      <c r="BW129" s="262" t="str">
        <f ca="true">+IF(OFFSET('Water Data'!$E$28,0,10*ROW('Water Data'!E123))="","",OFFSET('Water Data'!$E$28,0,10*ROW('Water Data'!E123)))</f>
        <v/>
      </c>
      <c r="BX129" s="262" t="str">
        <f ca="true">+IF(OFFSET('Water Data'!$E$29,0,10*ROW('Water Data'!E123))="","",OFFSET('Water Data'!$E$29,0,10*ROW('Water Data'!E123)))</f>
        <v/>
      </c>
      <c r="BY129" s="262" t="str">
        <f ca="true">+IF(OFFSET('Water Data'!$F$27,0,10*ROW('Water Data'!F123))="","",OFFSET('Water Data'!$F$27,0,10*ROW('Water Data'!F123)))</f>
        <v/>
      </c>
      <c r="BZ129" s="262" t="str">
        <f ca="true">+IF(OFFSET('Water Data'!$F$28,0,10*ROW('Water Data'!F123))="","",OFFSET('Water Data'!$F$28,0,10*ROW('Water Data'!F123)))</f>
        <v/>
      </c>
      <c r="CA129" s="262" t="str">
        <f ca="true">+IF(OFFSET('Water Data'!$F$29,0,10*ROW('Water Data'!F123))="","",OFFSET('Water Data'!$F$29,0,10*ROW('Water Data'!F123)))</f>
        <v/>
      </c>
      <c r="CB129" s="262" t="str">
        <f ca="true">+IF(OFFSET('Water Data'!$G$27,0,10*ROW('Water Data'!G123))="","",OFFSET('Water Data'!$G$27,0,10*ROW('Water Data'!G123)))</f>
        <v/>
      </c>
      <c r="CC129" s="262" t="str">
        <f ca="true">+IF(OFFSET('Water Data'!$G$28,0,10*ROW('Water Data'!G123))="","",OFFSET('Water Data'!$G$28,0,10*ROW('Water Data'!G123)))</f>
        <v/>
      </c>
      <c r="CD129" s="262" t="str">
        <f ca="true">+IF(OFFSET('Water Data'!$G$29,0,10*ROW('Water Data'!G123))="","",OFFSET('Water Data'!$G$29,0,10*ROW('Water Data'!G123)))</f>
        <v/>
      </c>
      <c r="CE129" s="262" t="str">
        <f ca="true">+IF(OFFSET('Water Data'!$H$27,0,10*ROW('Water Data'!H123))="","",OFFSET('Water Data'!$H$27,0,10*ROW('Water Data'!H123)))</f>
        <v/>
      </c>
      <c r="CF129" s="262" t="str">
        <f ca="true">+IF(OFFSET('Water Data'!$H$28,0,10*ROW('Water Data'!H123))="","",OFFSET('Water Data'!$H$28,0,10*ROW('Water Data'!H123)))</f>
        <v/>
      </c>
      <c r="CG129" s="262" t="str">
        <f ca="true">+IF(OFFSET('Water Data'!$H$29,0,10*ROW('Water Data'!H123))="","",OFFSET('Water Data'!$H$29,0,10*ROW('Water Data'!H123)))</f>
        <v/>
      </c>
      <c r="CH129" s="262" t="str">
        <f ca="true">+IF(OFFSET('Water Data'!$I$27,0,10*ROW('Water Data'!I123))="","",OFFSET('Water Data'!$I$27,0,10*ROW('Water Data'!I123)))</f>
        <v/>
      </c>
      <c r="CI129" s="262" t="str">
        <f ca="true">+IF(OFFSET('Water Data'!$I$28,0,10*ROW('Water Data'!I123))="","",OFFSET('Water Data'!$I$28,0,10*ROW('Water Data'!I123)))</f>
        <v/>
      </c>
      <c r="CJ129" s="262" t="str">
        <f ca="true">+IF(OFFSET('Water Data'!$I$29,0,10*ROW('Water Data'!I123))="","",OFFSET('Water Data'!$I$29,0,10*ROW('Water Data'!I123)))</f>
        <v/>
      </c>
      <c r="CK129" s="262" t="str">
        <f ca="true">+IF(OFFSET('Sanitation Data'!$D$28,0,10*ROW('Sanitation Data'!D123))="","",OFFSET('Sanitation Data'!$D$28,0,10*ROW('Sanitation Data'!D123)))</f>
        <v/>
      </c>
      <c r="CL129" s="262" t="str">
        <f ca="true">+IF(OFFSET('Sanitation Data'!$D$29,0,10*ROW('Sanitation Data'!D123))="","",OFFSET('Sanitation Data'!$D$29,0,10*ROW('Sanitation Data'!D123)))</f>
        <v/>
      </c>
      <c r="CM129" s="262" t="str">
        <f ca="true">+IF(OFFSET('Sanitation Data'!$D$30,0,10*ROW('Sanitation Data'!D123))="","",OFFSET('Sanitation Data'!$D$30,0,10*ROW('Sanitation Data'!D123)))</f>
        <v/>
      </c>
      <c r="CN129" s="262" t="str">
        <f ca="true">+IF(OFFSET('Sanitation Data'!$D$31,0,10*ROW('Sanitation Data'!D123))="","",OFFSET('Sanitation Data'!$D$31,0,10*ROW('Sanitation Data'!D123)))</f>
        <v/>
      </c>
      <c r="CO129" s="262" t="str">
        <f ca="true">+IF(OFFSET('Sanitation Data'!$D$32,0,10*ROW('Sanitation Data'!D123))="","",OFFSET('Sanitation Data'!$D$32,0,10*ROW('Sanitation Data'!D123)))</f>
        <v/>
      </c>
      <c r="CP129" s="262" t="str">
        <f ca="true">+IF(OFFSET('Sanitation Data'!$E$28,0,10*ROW('Sanitation Data'!E123))="","",OFFSET('Sanitation Data'!$E$28,0,10*ROW('Sanitation Data'!E123)))</f>
        <v/>
      </c>
      <c r="CQ129" s="262" t="str">
        <f ca="true">+IF(OFFSET('Sanitation Data'!$E$29,0,10*ROW('Sanitation Data'!E123))="","",OFFSET('Sanitation Data'!$E$29,0,10*ROW('Sanitation Data'!E123)))</f>
        <v/>
      </c>
      <c r="CR129" s="262" t="str">
        <f ca="true">+IF(OFFSET('Sanitation Data'!$E$30,0,10*ROW('Sanitation Data'!E123))="","",OFFSET('Sanitation Data'!$E$30,0,10*ROW('Sanitation Data'!E123)))</f>
        <v/>
      </c>
      <c r="CS129" s="262" t="str">
        <f ca="true">+IF(OFFSET('Sanitation Data'!$E$31,0,10*ROW('Sanitation Data'!E123))="","",OFFSET('Sanitation Data'!$E$31,0,10*ROW('Sanitation Data'!E123)))</f>
        <v/>
      </c>
      <c r="CT129" s="262" t="str">
        <f ca="true">+IF(OFFSET('Sanitation Data'!$E$32,0,10*ROW('Sanitation Data'!E123))="","",OFFSET('Sanitation Data'!$E$32,0,10*ROW('Sanitation Data'!E123)))</f>
        <v/>
      </c>
      <c r="CU129" s="262" t="str">
        <f ca="true">+IF(OFFSET('Sanitation Data'!$F$28,0,10*ROW('Sanitation Data'!F123))="","",OFFSET('Sanitation Data'!$F$28,0,10*ROW('Sanitation Data'!F123)))</f>
        <v/>
      </c>
      <c r="CV129" s="262" t="str">
        <f ca="true">+IF(OFFSET('Sanitation Data'!$F$29,0,10*ROW('Sanitation Data'!F123))="","",OFFSET('Sanitation Data'!$F$29,0,10*ROW('Sanitation Data'!F123)))</f>
        <v/>
      </c>
      <c r="CW129" s="262" t="str">
        <f ca="true">+IF(OFFSET('Sanitation Data'!$F$30,0,10*ROW('Sanitation Data'!F123))="","",OFFSET('Sanitation Data'!$F$30,0,10*ROW('Sanitation Data'!F123)))</f>
        <v/>
      </c>
      <c r="CX129" s="262" t="str">
        <f ca="true">+IF(OFFSET('Sanitation Data'!$F$31,0,10*ROW('Sanitation Data'!F123))="","",OFFSET('Sanitation Data'!$F$31,0,10*ROW('Sanitation Data'!F123)))</f>
        <v/>
      </c>
      <c r="CY129" s="262" t="str">
        <f ca="true">+IF(OFFSET('Sanitation Data'!$F$32,0,10*ROW('Sanitation Data'!F123))="","",OFFSET('Sanitation Data'!$F$32,0,10*ROW('Sanitation Data'!F123)))</f>
        <v/>
      </c>
      <c r="CZ129" s="262" t="str">
        <f ca="true">+IF(OFFSET('Sanitation Data'!$G$28,0,10*ROW('Sanitation Data'!G123))="","",OFFSET('Sanitation Data'!$G$28,0,10*ROW('Sanitation Data'!G123)))</f>
        <v/>
      </c>
      <c r="DA129" s="262" t="str">
        <f ca="true">+IF(OFFSET('Sanitation Data'!$G$29,0,10*ROW('Sanitation Data'!G123))="","",OFFSET('Sanitation Data'!$G$29,0,10*ROW('Sanitation Data'!G123)))</f>
        <v/>
      </c>
      <c r="DB129" s="262" t="str">
        <f ca="true">+IF(OFFSET('Sanitation Data'!$G$30,0,10*ROW('Sanitation Data'!G123))="","",OFFSET('Sanitation Data'!$G$30,0,10*ROW('Sanitation Data'!G123)))</f>
        <v/>
      </c>
      <c r="DC129" s="262" t="str">
        <f ca="true">+IF(OFFSET('Sanitation Data'!$G$31,0,10*ROW('Sanitation Data'!G123))="","",OFFSET('Sanitation Data'!$G$31,0,10*ROW('Sanitation Data'!G123)))</f>
        <v/>
      </c>
      <c r="DD129" s="262" t="str">
        <f ca="true">+IF(OFFSET('Sanitation Data'!$G$32,0,10*ROW('Sanitation Data'!G123))="","",OFFSET('Sanitation Data'!$G$32,0,10*ROW('Sanitation Data'!G123)))</f>
        <v/>
      </c>
      <c r="DE129" s="262" t="str">
        <f ca="true">+IF(OFFSET('Sanitation Data'!$H$28,0,10*ROW('Sanitation Data'!H123))="","",OFFSET('Sanitation Data'!$H$28,0,10*ROW('Sanitation Data'!H123)))</f>
        <v/>
      </c>
      <c r="DF129" s="262" t="str">
        <f ca="true">+IF(OFFSET('Sanitation Data'!$H$29,0,10*ROW('Sanitation Data'!H123))="","",OFFSET('Sanitation Data'!$H$29,0,10*ROW('Sanitation Data'!H123)))</f>
        <v/>
      </c>
      <c r="DG129" s="262" t="str">
        <f ca="true">+IF(OFFSET('Sanitation Data'!$H$30,0,10*ROW('Sanitation Data'!H123))="","",OFFSET('Sanitation Data'!$H$30,0,10*ROW('Sanitation Data'!H123)))</f>
        <v/>
      </c>
      <c r="DH129" s="262" t="str">
        <f ca="true">+IF(OFFSET('Sanitation Data'!$H$31,0,10*ROW('Sanitation Data'!H123))="","",OFFSET('Sanitation Data'!$H$31,0,10*ROW('Sanitation Data'!H123)))</f>
        <v/>
      </c>
      <c r="DI129" s="262" t="str">
        <f ca="true">+IF(OFFSET('Sanitation Data'!$H$32,0,10*ROW('Sanitation Data'!H123))="","",OFFSET('Sanitation Data'!$H$32,0,10*ROW('Sanitation Data'!H123)))</f>
        <v/>
      </c>
      <c r="DJ129" s="262" t="str">
        <f ca="true">+IF(OFFSET('Sanitation Data'!$I$28,0,10*ROW('Sanitation Data'!I123))="","",OFFSET('Sanitation Data'!$I$28,0,10*ROW('Sanitation Data'!I123)))</f>
        <v/>
      </c>
      <c r="DK129" s="262" t="str">
        <f ca="true">+IF(OFFSET('Sanitation Data'!$I$29,0,10*ROW('Sanitation Data'!I123))="","",OFFSET('Sanitation Data'!$I$29,0,10*ROW('Sanitation Data'!I123)))</f>
        <v/>
      </c>
      <c r="DL129" s="262" t="str">
        <f ca="true">+IF(OFFSET('Sanitation Data'!$I$30,0,10*ROW('Sanitation Data'!I123))="","",OFFSET('Sanitation Data'!$I$30,0,10*ROW('Sanitation Data'!I123)))</f>
        <v/>
      </c>
      <c r="DM129" s="262" t="str">
        <f ca="true">+IF(OFFSET('Sanitation Data'!$I$31,0,10*ROW('Sanitation Data'!I123))="","",OFFSET('Sanitation Data'!$I$31,0,10*ROW('Sanitation Data'!I123)))</f>
        <v/>
      </c>
      <c r="DN129" s="262" t="str">
        <f ca="true">+IF(OFFSET('Sanitation Data'!$I$32,0,10*ROW('Sanitation Data'!I123))="","",OFFSET('Sanitation Data'!$I$32,0,10*ROW('Sanitation Data'!I123)))</f>
        <v/>
      </c>
      <c r="DO129" s="262" t="str">
        <f ca="true">+IF(OFFSET('Hygiene Data'!$D$11,0,10*ROW('Hygiene Data'!D123))="","",OFFSET('Hygiene Data'!$D$11,0,10*ROW('Hygiene Data'!D123)))</f>
        <v/>
      </c>
      <c r="DP129" s="262" t="str">
        <f ca="true">+IF(OFFSET('Hygiene Data'!$D$12,0,10*ROW('Hygiene Data'!D123))="","",OFFSET('Hygiene Data'!$D$12,0,10*ROW('Hygiene Data'!D123)))</f>
        <v/>
      </c>
      <c r="DQ129" s="262" t="str">
        <f ca="true">+IF(OFFSET('Hygiene Data'!$D$13,0,10*ROW('Hygiene Data'!D123))="","",OFFSET('Hygiene Data'!$D$13,0,10*ROW('Hygiene Data'!D123)))</f>
        <v/>
      </c>
      <c r="DR129" s="262" t="str">
        <f ca="true">+IF(OFFSET('Hygiene Data'!$E$11,0,10*ROW('Hygiene Data'!E123))="","",OFFSET('Hygiene Data'!$E$11,0,10*ROW('Hygiene Data'!E123)))</f>
        <v/>
      </c>
      <c r="DS129" s="262" t="str">
        <f ca="true">+IF(OFFSET('Hygiene Data'!$E$12,0,10*ROW('Hygiene Data'!E123))="","",OFFSET('Hygiene Data'!$E$12,0,10*ROW('Hygiene Data'!E123)))</f>
        <v/>
      </c>
      <c r="DT129" s="262" t="str">
        <f ca="true">+IF(OFFSET('Hygiene Data'!$E$13,0,10*ROW('Hygiene Data'!E123))="","",OFFSET('Hygiene Data'!$E$13,0,10*ROW('Hygiene Data'!E123)))</f>
        <v/>
      </c>
      <c r="DU129" s="262" t="str">
        <f ca="true">+IF(OFFSET('Hygiene Data'!$F$11,0,10*ROW('Hygiene Data'!F123))="","",OFFSET('Hygiene Data'!$F$11,0,10*ROW('Hygiene Data'!F123)))</f>
        <v/>
      </c>
      <c r="DV129" s="262" t="str">
        <f ca="true">+IF(OFFSET('Hygiene Data'!$F$12,0,10*ROW('Hygiene Data'!F123))="","",OFFSET('Hygiene Data'!$F$12,0,10*ROW('Hygiene Data'!F123)))</f>
        <v/>
      </c>
      <c r="DW129" s="262" t="str">
        <f ca="true">+IF(OFFSET('Hygiene Data'!$F$13,0,10*ROW('Hygiene Data'!F123))="","",OFFSET('Hygiene Data'!$F$13,0,10*ROW('Hygiene Data'!F123)))</f>
        <v/>
      </c>
      <c r="DX129" s="262" t="str">
        <f ca="true">+IF(OFFSET('Hygiene Data'!$G$11,0,10*ROW('Hygiene Data'!G123))="","",OFFSET('Hygiene Data'!$G$11,0,10*ROW('Hygiene Data'!G123)))</f>
        <v/>
      </c>
      <c r="DY129" s="262" t="str">
        <f ca="true">+IF(OFFSET('Hygiene Data'!$G$12,0,10*ROW('Hygiene Data'!G123))="","",OFFSET('Hygiene Data'!$G$12,0,10*ROW('Hygiene Data'!G123)))</f>
        <v/>
      </c>
      <c r="DZ129" s="262" t="str">
        <f ca="true">+IF(OFFSET('Hygiene Data'!$G$13,0,10*ROW('Hygiene Data'!G123))="","",OFFSET('Hygiene Data'!$G$13,0,10*ROW('Hygiene Data'!G123)))</f>
        <v/>
      </c>
      <c r="EA129" s="262" t="str">
        <f ca="true">+IF(OFFSET('Hygiene Data'!$H$11,0,10*ROW('Hygiene Data'!H123))="","",OFFSET('Hygiene Data'!$H$11,0,10*ROW('Hygiene Data'!H123)))</f>
        <v/>
      </c>
      <c r="EB129" s="262" t="str">
        <f ca="true">+IF(OFFSET('Hygiene Data'!$H$12,0,10*ROW('Hygiene Data'!H123))="","",OFFSET('Hygiene Data'!$H$12,0,10*ROW('Hygiene Data'!H123)))</f>
        <v/>
      </c>
      <c r="EC129" s="262" t="str">
        <f ca="true">+IF(OFFSET('Hygiene Data'!$H$13,0,10*ROW('Hygiene Data'!H123))="","",OFFSET('Hygiene Data'!$H$13,0,10*ROW('Hygiene Data'!H123)))</f>
        <v/>
      </c>
      <c r="ED129" s="262" t="str">
        <f ca="true">+IF(OFFSET('Hygiene Data'!$I$11,0,10*ROW('Hygiene Data'!I123))="","",OFFSET('Hygiene Data'!$I$11,0,10*ROW('Hygiene Data'!I123)))</f>
        <v/>
      </c>
      <c r="EE129" s="262" t="str">
        <f ca="true">+IF(OFFSET('Hygiene Data'!$I$12,0,10*ROW('Hygiene Data'!I123))="","",OFFSET('Hygiene Data'!$I$12,0,10*ROW('Hygiene Data'!I123)))</f>
        <v/>
      </c>
      <c r="EF129" s="262"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8"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2"/>
      <c r="BS130" s="262" t="str">
        <f ca="true">+IF(OFFSET('Water Data'!$D$27,0,10*ROW('Water Data'!D124))="","",OFFSET('Water Data'!$D$27,0,10*ROW('Water Data'!D124)))</f>
        <v/>
      </c>
      <c r="BT130" s="262" t="str">
        <f ca="true">+IF(OFFSET('Water Data'!$D$28,0,10*ROW('Water Data'!D124))="","",OFFSET('Water Data'!$D$28,0,10*ROW('Water Data'!D124)))</f>
        <v/>
      </c>
      <c r="BU130" s="262" t="str">
        <f ca="true">+IF(OFFSET('Water Data'!$D$29,0,10*ROW('Water Data'!D124))="","",OFFSET('Water Data'!$D$29,0,10*ROW('Water Data'!D124)))</f>
        <v/>
      </c>
      <c r="BV130" s="262" t="str">
        <f ca="true">+IF(OFFSET('Water Data'!$E$27,0,10*ROW('Water Data'!E124))="","",OFFSET('Water Data'!$E$27,0,10*ROW('Water Data'!E124)))</f>
        <v/>
      </c>
      <c r="BW130" s="262" t="str">
        <f ca="true">+IF(OFFSET('Water Data'!$E$28,0,10*ROW('Water Data'!E124))="","",OFFSET('Water Data'!$E$28,0,10*ROW('Water Data'!E124)))</f>
        <v/>
      </c>
      <c r="BX130" s="262" t="str">
        <f ca="true">+IF(OFFSET('Water Data'!$E$29,0,10*ROW('Water Data'!E124))="","",OFFSET('Water Data'!$E$29,0,10*ROW('Water Data'!E124)))</f>
        <v/>
      </c>
      <c r="BY130" s="262" t="str">
        <f ca="true">+IF(OFFSET('Water Data'!$F$27,0,10*ROW('Water Data'!F124))="","",OFFSET('Water Data'!$F$27,0,10*ROW('Water Data'!F124)))</f>
        <v/>
      </c>
      <c r="BZ130" s="262" t="str">
        <f ca="true">+IF(OFFSET('Water Data'!$F$28,0,10*ROW('Water Data'!F124))="","",OFFSET('Water Data'!$F$28,0,10*ROW('Water Data'!F124)))</f>
        <v/>
      </c>
      <c r="CA130" s="262" t="str">
        <f ca="true">+IF(OFFSET('Water Data'!$F$29,0,10*ROW('Water Data'!F124))="","",OFFSET('Water Data'!$F$29,0,10*ROW('Water Data'!F124)))</f>
        <v/>
      </c>
      <c r="CB130" s="262" t="str">
        <f ca="true">+IF(OFFSET('Water Data'!$G$27,0,10*ROW('Water Data'!G124))="","",OFFSET('Water Data'!$G$27,0,10*ROW('Water Data'!G124)))</f>
        <v/>
      </c>
      <c r="CC130" s="262" t="str">
        <f ca="true">+IF(OFFSET('Water Data'!$G$28,0,10*ROW('Water Data'!G124))="","",OFFSET('Water Data'!$G$28,0,10*ROW('Water Data'!G124)))</f>
        <v/>
      </c>
      <c r="CD130" s="262" t="str">
        <f ca="true">+IF(OFFSET('Water Data'!$G$29,0,10*ROW('Water Data'!G124))="","",OFFSET('Water Data'!$G$29,0,10*ROW('Water Data'!G124)))</f>
        <v/>
      </c>
      <c r="CE130" s="262" t="str">
        <f ca="true">+IF(OFFSET('Water Data'!$H$27,0,10*ROW('Water Data'!H124))="","",OFFSET('Water Data'!$H$27,0,10*ROW('Water Data'!H124)))</f>
        <v/>
      </c>
      <c r="CF130" s="262" t="str">
        <f ca="true">+IF(OFFSET('Water Data'!$H$28,0,10*ROW('Water Data'!H124))="","",OFFSET('Water Data'!$H$28,0,10*ROW('Water Data'!H124)))</f>
        <v/>
      </c>
      <c r="CG130" s="262" t="str">
        <f ca="true">+IF(OFFSET('Water Data'!$H$29,0,10*ROW('Water Data'!H124))="","",OFFSET('Water Data'!$H$29,0,10*ROW('Water Data'!H124)))</f>
        <v/>
      </c>
      <c r="CH130" s="262" t="str">
        <f ca="true">+IF(OFFSET('Water Data'!$I$27,0,10*ROW('Water Data'!I124))="","",OFFSET('Water Data'!$I$27,0,10*ROW('Water Data'!I124)))</f>
        <v/>
      </c>
      <c r="CI130" s="262" t="str">
        <f ca="true">+IF(OFFSET('Water Data'!$I$28,0,10*ROW('Water Data'!I124))="","",OFFSET('Water Data'!$I$28,0,10*ROW('Water Data'!I124)))</f>
        <v/>
      </c>
      <c r="CJ130" s="262" t="str">
        <f ca="true">+IF(OFFSET('Water Data'!$I$29,0,10*ROW('Water Data'!I124))="","",OFFSET('Water Data'!$I$29,0,10*ROW('Water Data'!I124)))</f>
        <v/>
      </c>
      <c r="CK130" s="262" t="str">
        <f ca="true">+IF(OFFSET('Sanitation Data'!$D$28,0,10*ROW('Sanitation Data'!D124))="","",OFFSET('Sanitation Data'!$D$28,0,10*ROW('Sanitation Data'!D124)))</f>
        <v/>
      </c>
      <c r="CL130" s="262" t="str">
        <f ca="true">+IF(OFFSET('Sanitation Data'!$D$29,0,10*ROW('Sanitation Data'!D124))="","",OFFSET('Sanitation Data'!$D$29,0,10*ROW('Sanitation Data'!D124)))</f>
        <v/>
      </c>
      <c r="CM130" s="262" t="str">
        <f ca="true">+IF(OFFSET('Sanitation Data'!$D$30,0,10*ROW('Sanitation Data'!D124))="","",OFFSET('Sanitation Data'!$D$30,0,10*ROW('Sanitation Data'!D124)))</f>
        <v/>
      </c>
      <c r="CN130" s="262" t="str">
        <f ca="true">+IF(OFFSET('Sanitation Data'!$D$31,0,10*ROW('Sanitation Data'!D124))="","",OFFSET('Sanitation Data'!$D$31,0,10*ROW('Sanitation Data'!D124)))</f>
        <v/>
      </c>
      <c r="CO130" s="262" t="str">
        <f ca="true">+IF(OFFSET('Sanitation Data'!$D$32,0,10*ROW('Sanitation Data'!D124))="","",OFFSET('Sanitation Data'!$D$32,0,10*ROW('Sanitation Data'!D124)))</f>
        <v/>
      </c>
      <c r="CP130" s="262" t="str">
        <f ca="true">+IF(OFFSET('Sanitation Data'!$E$28,0,10*ROW('Sanitation Data'!E124))="","",OFFSET('Sanitation Data'!$E$28,0,10*ROW('Sanitation Data'!E124)))</f>
        <v/>
      </c>
      <c r="CQ130" s="262" t="str">
        <f ca="true">+IF(OFFSET('Sanitation Data'!$E$29,0,10*ROW('Sanitation Data'!E124))="","",OFFSET('Sanitation Data'!$E$29,0,10*ROW('Sanitation Data'!E124)))</f>
        <v/>
      </c>
      <c r="CR130" s="262" t="str">
        <f ca="true">+IF(OFFSET('Sanitation Data'!$E$30,0,10*ROW('Sanitation Data'!E124))="","",OFFSET('Sanitation Data'!$E$30,0,10*ROW('Sanitation Data'!E124)))</f>
        <v/>
      </c>
      <c r="CS130" s="262" t="str">
        <f ca="true">+IF(OFFSET('Sanitation Data'!$E$31,0,10*ROW('Sanitation Data'!E124))="","",OFFSET('Sanitation Data'!$E$31,0,10*ROW('Sanitation Data'!E124)))</f>
        <v/>
      </c>
      <c r="CT130" s="262" t="str">
        <f ca="true">+IF(OFFSET('Sanitation Data'!$E$32,0,10*ROW('Sanitation Data'!E124))="","",OFFSET('Sanitation Data'!$E$32,0,10*ROW('Sanitation Data'!E124)))</f>
        <v/>
      </c>
      <c r="CU130" s="262" t="str">
        <f ca="true">+IF(OFFSET('Sanitation Data'!$F$28,0,10*ROW('Sanitation Data'!F124))="","",OFFSET('Sanitation Data'!$F$28,0,10*ROW('Sanitation Data'!F124)))</f>
        <v/>
      </c>
      <c r="CV130" s="262" t="str">
        <f ca="true">+IF(OFFSET('Sanitation Data'!$F$29,0,10*ROW('Sanitation Data'!F124))="","",OFFSET('Sanitation Data'!$F$29,0,10*ROW('Sanitation Data'!F124)))</f>
        <v/>
      </c>
      <c r="CW130" s="262" t="str">
        <f ca="true">+IF(OFFSET('Sanitation Data'!$F$30,0,10*ROW('Sanitation Data'!F124))="","",OFFSET('Sanitation Data'!$F$30,0,10*ROW('Sanitation Data'!F124)))</f>
        <v/>
      </c>
      <c r="CX130" s="262" t="str">
        <f ca="true">+IF(OFFSET('Sanitation Data'!$F$31,0,10*ROW('Sanitation Data'!F124))="","",OFFSET('Sanitation Data'!$F$31,0,10*ROW('Sanitation Data'!F124)))</f>
        <v/>
      </c>
      <c r="CY130" s="262" t="str">
        <f ca="true">+IF(OFFSET('Sanitation Data'!$F$32,0,10*ROW('Sanitation Data'!F124))="","",OFFSET('Sanitation Data'!$F$32,0,10*ROW('Sanitation Data'!F124)))</f>
        <v/>
      </c>
      <c r="CZ130" s="262" t="str">
        <f ca="true">+IF(OFFSET('Sanitation Data'!$G$28,0,10*ROW('Sanitation Data'!G124))="","",OFFSET('Sanitation Data'!$G$28,0,10*ROW('Sanitation Data'!G124)))</f>
        <v/>
      </c>
      <c r="DA130" s="262" t="str">
        <f ca="true">+IF(OFFSET('Sanitation Data'!$G$29,0,10*ROW('Sanitation Data'!G124))="","",OFFSET('Sanitation Data'!$G$29,0,10*ROW('Sanitation Data'!G124)))</f>
        <v/>
      </c>
      <c r="DB130" s="262" t="str">
        <f ca="true">+IF(OFFSET('Sanitation Data'!$G$30,0,10*ROW('Sanitation Data'!G124))="","",OFFSET('Sanitation Data'!$G$30,0,10*ROW('Sanitation Data'!G124)))</f>
        <v/>
      </c>
      <c r="DC130" s="262" t="str">
        <f ca="true">+IF(OFFSET('Sanitation Data'!$G$31,0,10*ROW('Sanitation Data'!G124))="","",OFFSET('Sanitation Data'!$G$31,0,10*ROW('Sanitation Data'!G124)))</f>
        <v/>
      </c>
      <c r="DD130" s="262" t="str">
        <f ca="true">+IF(OFFSET('Sanitation Data'!$G$32,0,10*ROW('Sanitation Data'!G124))="","",OFFSET('Sanitation Data'!$G$32,0,10*ROW('Sanitation Data'!G124)))</f>
        <v/>
      </c>
      <c r="DE130" s="262" t="str">
        <f ca="true">+IF(OFFSET('Sanitation Data'!$H$28,0,10*ROW('Sanitation Data'!H124))="","",OFFSET('Sanitation Data'!$H$28,0,10*ROW('Sanitation Data'!H124)))</f>
        <v/>
      </c>
      <c r="DF130" s="262" t="str">
        <f ca="true">+IF(OFFSET('Sanitation Data'!$H$29,0,10*ROW('Sanitation Data'!H124))="","",OFFSET('Sanitation Data'!$H$29,0,10*ROW('Sanitation Data'!H124)))</f>
        <v/>
      </c>
      <c r="DG130" s="262" t="str">
        <f ca="true">+IF(OFFSET('Sanitation Data'!$H$30,0,10*ROW('Sanitation Data'!H124))="","",OFFSET('Sanitation Data'!$H$30,0,10*ROW('Sanitation Data'!H124)))</f>
        <v/>
      </c>
      <c r="DH130" s="262" t="str">
        <f ca="true">+IF(OFFSET('Sanitation Data'!$H$31,0,10*ROW('Sanitation Data'!H124))="","",OFFSET('Sanitation Data'!$H$31,0,10*ROW('Sanitation Data'!H124)))</f>
        <v/>
      </c>
      <c r="DI130" s="262" t="str">
        <f ca="true">+IF(OFFSET('Sanitation Data'!$H$32,0,10*ROW('Sanitation Data'!H124))="","",OFFSET('Sanitation Data'!$H$32,0,10*ROW('Sanitation Data'!H124)))</f>
        <v/>
      </c>
      <c r="DJ130" s="262" t="str">
        <f ca="true">+IF(OFFSET('Sanitation Data'!$I$28,0,10*ROW('Sanitation Data'!I124))="","",OFFSET('Sanitation Data'!$I$28,0,10*ROW('Sanitation Data'!I124)))</f>
        <v/>
      </c>
      <c r="DK130" s="262" t="str">
        <f ca="true">+IF(OFFSET('Sanitation Data'!$I$29,0,10*ROW('Sanitation Data'!I124))="","",OFFSET('Sanitation Data'!$I$29,0,10*ROW('Sanitation Data'!I124)))</f>
        <v/>
      </c>
      <c r="DL130" s="262" t="str">
        <f ca="true">+IF(OFFSET('Sanitation Data'!$I$30,0,10*ROW('Sanitation Data'!I124))="","",OFFSET('Sanitation Data'!$I$30,0,10*ROW('Sanitation Data'!I124)))</f>
        <v/>
      </c>
      <c r="DM130" s="262" t="str">
        <f ca="true">+IF(OFFSET('Sanitation Data'!$I$31,0,10*ROW('Sanitation Data'!I124))="","",OFFSET('Sanitation Data'!$I$31,0,10*ROW('Sanitation Data'!I124)))</f>
        <v/>
      </c>
      <c r="DN130" s="262" t="str">
        <f ca="true">+IF(OFFSET('Sanitation Data'!$I$32,0,10*ROW('Sanitation Data'!I124))="","",OFFSET('Sanitation Data'!$I$32,0,10*ROW('Sanitation Data'!I124)))</f>
        <v/>
      </c>
      <c r="DO130" s="262" t="str">
        <f ca="true">+IF(OFFSET('Hygiene Data'!$D$11,0,10*ROW('Hygiene Data'!D124))="","",OFFSET('Hygiene Data'!$D$11,0,10*ROW('Hygiene Data'!D124)))</f>
        <v/>
      </c>
      <c r="DP130" s="262" t="str">
        <f ca="true">+IF(OFFSET('Hygiene Data'!$D$12,0,10*ROW('Hygiene Data'!D124))="","",OFFSET('Hygiene Data'!$D$12,0,10*ROW('Hygiene Data'!D124)))</f>
        <v/>
      </c>
      <c r="DQ130" s="262" t="str">
        <f ca="true">+IF(OFFSET('Hygiene Data'!$D$13,0,10*ROW('Hygiene Data'!D124))="","",OFFSET('Hygiene Data'!$D$13,0,10*ROW('Hygiene Data'!D124)))</f>
        <v/>
      </c>
      <c r="DR130" s="262" t="str">
        <f ca="true">+IF(OFFSET('Hygiene Data'!$E$11,0,10*ROW('Hygiene Data'!E124))="","",OFFSET('Hygiene Data'!$E$11,0,10*ROW('Hygiene Data'!E124)))</f>
        <v/>
      </c>
      <c r="DS130" s="262" t="str">
        <f ca="true">+IF(OFFSET('Hygiene Data'!$E$12,0,10*ROW('Hygiene Data'!E124))="","",OFFSET('Hygiene Data'!$E$12,0,10*ROW('Hygiene Data'!E124)))</f>
        <v/>
      </c>
      <c r="DT130" s="262" t="str">
        <f ca="true">+IF(OFFSET('Hygiene Data'!$E$13,0,10*ROW('Hygiene Data'!E124))="","",OFFSET('Hygiene Data'!$E$13,0,10*ROW('Hygiene Data'!E124)))</f>
        <v/>
      </c>
      <c r="DU130" s="262" t="str">
        <f ca="true">+IF(OFFSET('Hygiene Data'!$F$11,0,10*ROW('Hygiene Data'!F124))="","",OFFSET('Hygiene Data'!$F$11,0,10*ROW('Hygiene Data'!F124)))</f>
        <v/>
      </c>
      <c r="DV130" s="262" t="str">
        <f ca="true">+IF(OFFSET('Hygiene Data'!$F$12,0,10*ROW('Hygiene Data'!F124))="","",OFFSET('Hygiene Data'!$F$12,0,10*ROW('Hygiene Data'!F124)))</f>
        <v/>
      </c>
      <c r="DW130" s="262" t="str">
        <f ca="true">+IF(OFFSET('Hygiene Data'!$F$13,0,10*ROW('Hygiene Data'!F124))="","",OFFSET('Hygiene Data'!$F$13,0,10*ROW('Hygiene Data'!F124)))</f>
        <v/>
      </c>
      <c r="DX130" s="262" t="str">
        <f ca="true">+IF(OFFSET('Hygiene Data'!$G$11,0,10*ROW('Hygiene Data'!G124))="","",OFFSET('Hygiene Data'!$G$11,0,10*ROW('Hygiene Data'!G124)))</f>
        <v/>
      </c>
      <c r="DY130" s="262" t="str">
        <f ca="true">+IF(OFFSET('Hygiene Data'!$G$12,0,10*ROW('Hygiene Data'!G124))="","",OFFSET('Hygiene Data'!$G$12,0,10*ROW('Hygiene Data'!G124)))</f>
        <v/>
      </c>
      <c r="DZ130" s="262" t="str">
        <f ca="true">+IF(OFFSET('Hygiene Data'!$G$13,0,10*ROW('Hygiene Data'!G124))="","",OFFSET('Hygiene Data'!$G$13,0,10*ROW('Hygiene Data'!G124)))</f>
        <v/>
      </c>
      <c r="EA130" s="262" t="str">
        <f ca="true">+IF(OFFSET('Hygiene Data'!$H$11,0,10*ROW('Hygiene Data'!H124))="","",OFFSET('Hygiene Data'!$H$11,0,10*ROW('Hygiene Data'!H124)))</f>
        <v/>
      </c>
      <c r="EB130" s="262" t="str">
        <f ca="true">+IF(OFFSET('Hygiene Data'!$H$12,0,10*ROW('Hygiene Data'!H124))="","",OFFSET('Hygiene Data'!$H$12,0,10*ROW('Hygiene Data'!H124)))</f>
        <v/>
      </c>
      <c r="EC130" s="262" t="str">
        <f ca="true">+IF(OFFSET('Hygiene Data'!$H$13,0,10*ROW('Hygiene Data'!H124))="","",OFFSET('Hygiene Data'!$H$13,0,10*ROW('Hygiene Data'!H124)))</f>
        <v/>
      </c>
      <c r="ED130" s="262" t="str">
        <f ca="true">+IF(OFFSET('Hygiene Data'!$I$11,0,10*ROW('Hygiene Data'!I124))="","",OFFSET('Hygiene Data'!$I$11,0,10*ROW('Hygiene Data'!I124)))</f>
        <v/>
      </c>
      <c r="EE130" s="262" t="str">
        <f ca="true">+IF(OFFSET('Hygiene Data'!$I$12,0,10*ROW('Hygiene Data'!I124))="","",OFFSET('Hygiene Data'!$I$12,0,10*ROW('Hygiene Data'!I124)))</f>
        <v/>
      </c>
      <c r="EF130" s="262"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8"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2"/>
      <c r="BS131" s="262" t="str">
        <f ca="true">+IF(OFFSET('Water Data'!$D$27,0,10*ROW('Water Data'!D125))="","",OFFSET('Water Data'!$D$27,0,10*ROW('Water Data'!D125)))</f>
        <v/>
      </c>
      <c r="BT131" s="262" t="str">
        <f ca="true">+IF(OFFSET('Water Data'!$D$28,0,10*ROW('Water Data'!D125))="","",OFFSET('Water Data'!$D$28,0,10*ROW('Water Data'!D125)))</f>
        <v/>
      </c>
      <c r="BU131" s="262" t="str">
        <f ca="true">+IF(OFFSET('Water Data'!$D$29,0,10*ROW('Water Data'!D125))="","",OFFSET('Water Data'!$D$29,0,10*ROW('Water Data'!D125)))</f>
        <v/>
      </c>
      <c r="BV131" s="262" t="str">
        <f ca="true">+IF(OFFSET('Water Data'!$E$27,0,10*ROW('Water Data'!E125))="","",OFFSET('Water Data'!$E$27,0,10*ROW('Water Data'!E125)))</f>
        <v/>
      </c>
      <c r="BW131" s="262" t="str">
        <f ca="true">+IF(OFFSET('Water Data'!$E$28,0,10*ROW('Water Data'!E125))="","",OFFSET('Water Data'!$E$28,0,10*ROW('Water Data'!E125)))</f>
        <v/>
      </c>
      <c r="BX131" s="262" t="str">
        <f ca="true">+IF(OFFSET('Water Data'!$E$29,0,10*ROW('Water Data'!E125))="","",OFFSET('Water Data'!$E$29,0,10*ROW('Water Data'!E125)))</f>
        <v/>
      </c>
      <c r="BY131" s="262" t="str">
        <f ca="true">+IF(OFFSET('Water Data'!$F$27,0,10*ROW('Water Data'!F125))="","",OFFSET('Water Data'!$F$27,0,10*ROW('Water Data'!F125)))</f>
        <v/>
      </c>
      <c r="BZ131" s="262" t="str">
        <f ca="true">+IF(OFFSET('Water Data'!$F$28,0,10*ROW('Water Data'!F125))="","",OFFSET('Water Data'!$F$28,0,10*ROW('Water Data'!F125)))</f>
        <v/>
      </c>
      <c r="CA131" s="262" t="str">
        <f ca="true">+IF(OFFSET('Water Data'!$F$29,0,10*ROW('Water Data'!F125))="","",OFFSET('Water Data'!$F$29,0,10*ROW('Water Data'!F125)))</f>
        <v/>
      </c>
      <c r="CB131" s="262" t="str">
        <f ca="true">+IF(OFFSET('Water Data'!$G$27,0,10*ROW('Water Data'!G125))="","",OFFSET('Water Data'!$G$27,0,10*ROW('Water Data'!G125)))</f>
        <v/>
      </c>
      <c r="CC131" s="262" t="str">
        <f ca="true">+IF(OFFSET('Water Data'!$G$28,0,10*ROW('Water Data'!G125))="","",OFFSET('Water Data'!$G$28,0,10*ROW('Water Data'!G125)))</f>
        <v/>
      </c>
      <c r="CD131" s="262" t="str">
        <f ca="true">+IF(OFFSET('Water Data'!$G$29,0,10*ROW('Water Data'!G125))="","",OFFSET('Water Data'!$G$29,0,10*ROW('Water Data'!G125)))</f>
        <v/>
      </c>
      <c r="CE131" s="262" t="str">
        <f ca="true">+IF(OFFSET('Water Data'!$H$27,0,10*ROW('Water Data'!H125))="","",OFFSET('Water Data'!$H$27,0,10*ROW('Water Data'!H125)))</f>
        <v/>
      </c>
      <c r="CF131" s="262" t="str">
        <f ca="true">+IF(OFFSET('Water Data'!$H$28,0,10*ROW('Water Data'!H125))="","",OFFSET('Water Data'!$H$28,0,10*ROW('Water Data'!H125)))</f>
        <v/>
      </c>
      <c r="CG131" s="262" t="str">
        <f ca="true">+IF(OFFSET('Water Data'!$H$29,0,10*ROW('Water Data'!H125))="","",OFFSET('Water Data'!$H$29,0,10*ROW('Water Data'!H125)))</f>
        <v/>
      </c>
      <c r="CH131" s="262" t="str">
        <f ca="true">+IF(OFFSET('Water Data'!$I$27,0,10*ROW('Water Data'!I125))="","",OFFSET('Water Data'!$I$27,0,10*ROW('Water Data'!I125)))</f>
        <v/>
      </c>
      <c r="CI131" s="262" t="str">
        <f ca="true">+IF(OFFSET('Water Data'!$I$28,0,10*ROW('Water Data'!I125))="","",OFFSET('Water Data'!$I$28,0,10*ROW('Water Data'!I125)))</f>
        <v/>
      </c>
      <c r="CJ131" s="262" t="str">
        <f ca="true">+IF(OFFSET('Water Data'!$I$29,0,10*ROW('Water Data'!I125))="","",OFFSET('Water Data'!$I$29,0,10*ROW('Water Data'!I125)))</f>
        <v/>
      </c>
      <c r="CK131" s="262" t="str">
        <f ca="true">+IF(OFFSET('Sanitation Data'!$D$28,0,10*ROW('Sanitation Data'!D125))="","",OFFSET('Sanitation Data'!$D$28,0,10*ROW('Sanitation Data'!D125)))</f>
        <v/>
      </c>
      <c r="CL131" s="262" t="str">
        <f ca="true">+IF(OFFSET('Sanitation Data'!$D$29,0,10*ROW('Sanitation Data'!D125))="","",OFFSET('Sanitation Data'!$D$29,0,10*ROW('Sanitation Data'!D125)))</f>
        <v/>
      </c>
      <c r="CM131" s="262" t="str">
        <f ca="true">+IF(OFFSET('Sanitation Data'!$D$30,0,10*ROW('Sanitation Data'!D125))="","",OFFSET('Sanitation Data'!$D$30,0,10*ROW('Sanitation Data'!D125)))</f>
        <v/>
      </c>
      <c r="CN131" s="262" t="str">
        <f ca="true">+IF(OFFSET('Sanitation Data'!$D$31,0,10*ROW('Sanitation Data'!D125))="","",OFFSET('Sanitation Data'!$D$31,0,10*ROW('Sanitation Data'!D125)))</f>
        <v/>
      </c>
      <c r="CO131" s="262" t="str">
        <f ca="true">+IF(OFFSET('Sanitation Data'!$D$32,0,10*ROW('Sanitation Data'!D125))="","",OFFSET('Sanitation Data'!$D$32,0,10*ROW('Sanitation Data'!D125)))</f>
        <v/>
      </c>
      <c r="CP131" s="262" t="str">
        <f ca="true">+IF(OFFSET('Sanitation Data'!$E$28,0,10*ROW('Sanitation Data'!E125))="","",OFFSET('Sanitation Data'!$E$28,0,10*ROW('Sanitation Data'!E125)))</f>
        <v/>
      </c>
      <c r="CQ131" s="262" t="str">
        <f ca="true">+IF(OFFSET('Sanitation Data'!$E$29,0,10*ROW('Sanitation Data'!E125))="","",OFFSET('Sanitation Data'!$E$29,0,10*ROW('Sanitation Data'!E125)))</f>
        <v/>
      </c>
      <c r="CR131" s="262" t="str">
        <f ca="true">+IF(OFFSET('Sanitation Data'!$E$30,0,10*ROW('Sanitation Data'!E125))="","",OFFSET('Sanitation Data'!$E$30,0,10*ROW('Sanitation Data'!E125)))</f>
        <v/>
      </c>
      <c r="CS131" s="262" t="str">
        <f ca="true">+IF(OFFSET('Sanitation Data'!$E$31,0,10*ROW('Sanitation Data'!E125))="","",OFFSET('Sanitation Data'!$E$31,0,10*ROW('Sanitation Data'!E125)))</f>
        <v/>
      </c>
      <c r="CT131" s="262" t="str">
        <f ca="true">+IF(OFFSET('Sanitation Data'!$E$32,0,10*ROW('Sanitation Data'!E125))="","",OFFSET('Sanitation Data'!$E$32,0,10*ROW('Sanitation Data'!E125)))</f>
        <v/>
      </c>
      <c r="CU131" s="262" t="str">
        <f ca="true">+IF(OFFSET('Sanitation Data'!$F$28,0,10*ROW('Sanitation Data'!F125))="","",OFFSET('Sanitation Data'!$F$28,0,10*ROW('Sanitation Data'!F125)))</f>
        <v/>
      </c>
      <c r="CV131" s="262" t="str">
        <f ca="true">+IF(OFFSET('Sanitation Data'!$F$29,0,10*ROW('Sanitation Data'!F125))="","",OFFSET('Sanitation Data'!$F$29,0,10*ROW('Sanitation Data'!F125)))</f>
        <v/>
      </c>
      <c r="CW131" s="262" t="str">
        <f ca="true">+IF(OFFSET('Sanitation Data'!$F$30,0,10*ROW('Sanitation Data'!F125))="","",OFFSET('Sanitation Data'!$F$30,0,10*ROW('Sanitation Data'!F125)))</f>
        <v/>
      </c>
      <c r="CX131" s="262" t="str">
        <f ca="true">+IF(OFFSET('Sanitation Data'!$F$31,0,10*ROW('Sanitation Data'!F125))="","",OFFSET('Sanitation Data'!$F$31,0,10*ROW('Sanitation Data'!F125)))</f>
        <v/>
      </c>
      <c r="CY131" s="262" t="str">
        <f ca="true">+IF(OFFSET('Sanitation Data'!$F$32,0,10*ROW('Sanitation Data'!F125))="","",OFFSET('Sanitation Data'!$F$32,0,10*ROW('Sanitation Data'!F125)))</f>
        <v/>
      </c>
      <c r="CZ131" s="262" t="str">
        <f ca="true">+IF(OFFSET('Sanitation Data'!$G$28,0,10*ROW('Sanitation Data'!G125))="","",OFFSET('Sanitation Data'!$G$28,0,10*ROW('Sanitation Data'!G125)))</f>
        <v/>
      </c>
      <c r="DA131" s="262" t="str">
        <f ca="true">+IF(OFFSET('Sanitation Data'!$G$29,0,10*ROW('Sanitation Data'!G125))="","",OFFSET('Sanitation Data'!$G$29,0,10*ROW('Sanitation Data'!G125)))</f>
        <v/>
      </c>
      <c r="DB131" s="262" t="str">
        <f ca="true">+IF(OFFSET('Sanitation Data'!$G$30,0,10*ROW('Sanitation Data'!G125))="","",OFFSET('Sanitation Data'!$G$30,0,10*ROW('Sanitation Data'!G125)))</f>
        <v/>
      </c>
      <c r="DC131" s="262" t="str">
        <f ca="true">+IF(OFFSET('Sanitation Data'!$G$31,0,10*ROW('Sanitation Data'!G125))="","",OFFSET('Sanitation Data'!$G$31,0,10*ROW('Sanitation Data'!G125)))</f>
        <v/>
      </c>
      <c r="DD131" s="262" t="str">
        <f ca="true">+IF(OFFSET('Sanitation Data'!$G$32,0,10*ROW('Sanitation Data'!G125))="","",OFFSET('Sanitation Data'!$G$32,0,10*ROW('Sanitation Data'!G125)))</f>
        <v/>
      </c>
      <c r="DE131" s="262" t="str">
        <f ca="true">+IF(OFFSET('Sanitation Data'!$H$28,0,10*ROW('Sanitation Data'!H125))="","",OFFSET('Sanitation Data'!$H$28,0,10*ROW('Sanitation Data'!H125)))</f>
        <v/>
      </c>
      <c r="DF131" s="262" t="str">
        <f ca="true">+IF(OFFSET('Sanitation Data'!$H$29,0,10*ROW('Sanitation Data'!H125))="","",OFFSET('Sanitation Data'!$H$29,0,10*ROW('Sanitation Data'!H125)))</f>
        <v/>
      </c>
      <c r="DG131" s="262" t="str">
        <f ca="true">+IF(OFFSET('Sanitation Data'!$H$30,0,10*ROW('Sanitation Data'!H125))="","",OFFSET('Sanitation Data'!$H$30,0,10*ROW('Sanitation Data'!H125)))</f>
        <v/>
      </c>
      <c r="DH131" s="262" t="str">
        <f ca="true">+IF(OFFSET('Sanitation Data'!$H$31,0,10*ROW('Sanitation Data'!H125))="","",OFFSET('Sanitation Data'!$H$31,0,10*ROW('Sanitation Data'!H125)))</f>
        <v/>
      </c>
      <c r="DI131" s="262" t="str">
        <f ca="true">+IF(OFFSET('Sanitation Data'!$H$32,0,10*ROW('Sanitation Data'!H125))="","",OFFSET('Sanitation Data'!$H$32,0,10*ROW('Sanitation Data'!H125)))</f>
        <v/>
      </c>
      <c r="DJ131" s="262" t="str">
        <f ca="true">+IF(OFFSET('Sanitation Data'!$I$28,0,10*ROW('Sanitation Data'!I125))="","",OFFSET('Sanitation Data'!$I$28,0,10*ROW('Sanitation Data'!I125)))</f>
        <v/>
      </c>
      <c r="DK131" s="262" t="str">
        <f ca="true">+IF(OFFSET('Sanitation Data'!$I$29,0,10*ROW('Sanitation Data'!I125))="","",OFFSET('Sanitation Data'!$I$29,0,10*ROW('Sanitation Data'!I125)))</f>
        <v/>
      </c>
      <c r="DL131" s="262" t="str">
        <f ca="true">+IF(OFFSET('Sanitation Data'!$I$30,0,10*ROW('Sanitation Data'!I125))="","",OFFSET('Sanitation Data'!$I$30,0,10*ROW('Sanitation Data'!I125)))</f>
        <v/>
      </c>
      <c r="DM131" s="262" t="str">
        <f ca="true">+IF(OFFSET('Sanitation Data'!$I$31,0,10*ROW('Sanitation Data'!I125))="","",OFFSET('Sanitation Data'!$I$31,0,10*ROW('Sanitation Data'!I125)))</f>
        <v/>
      </c>
      <c r="DN131" s="262" t="str">
        <f ca="true">+IF(OFFSET('Sanitation Data'!$I$32,0,10*ROW('Sanitation Data'!I125))="","",OFFSET('Sanitation Data'!$I$32,0,10*ROW('Sanitation Data'!I125)))</f>
        <v/>
      </c>
      <c r="DO131" s="262" t="str">
        <f ca="true">+IF(OFFSET('Hygiene Data'!$D$11,0,10*ROW('Hygiene Data'!D125))="","",OFFSET('Hygiene Data'!$D$11,0,10*ROW('Hygiene Data'!D125)))</f>
        <v/>
      </c>
      <c r="DP131" s="262" t="str">
        <f ca="true">+IF(OFFSET('Hygiene Data'!$D$12,0,10*ROW('Hygiene Data'!D125))="","",OFFSET('Hygiene Data'!$D$12,0,10*ROW('Hygiene Data'!D125)))</f>
        <v/>
      </c>
      <c r="DQ131" s="262" t="str">
        <f ca="true">+IF(OFFSET('Hygiene Data'!$D$13,0,10*ROW('Hygiene Data'!D125))="","",OFFSET('Hygiene Data'!$D$13,0,10*ROW('Hygiene Data'!D125)))</f>
        <v/>
      </c>
      <c r="DR131" s="262" t="str">
        <f ca="true">+IF(OFFSET('Hygiene Data'!$E$11,0,10*ROW('Hygiene Data'!E125))="","",OFFSET('Hygiene Data'!$E$11,0,10*ROW('Hygiene Data'!E125)))</f>
        <v/>
      </c>
      <c r="DS131" s="262" t="str">
        <f ca="true">+IF(OFFSET('Hygiene Data'!$E$12,0,10*ROW('Hygiene Data'!E125))="","",OFFSET('Hygiene Data'!$E$12,0,10*ROW('Hygiene Data'!E125)))</f>
        <v/>
      </c>
      <c r="DT131" s="262" t="str">
        <f ca="true">+IF(OFFSET('Hygiene Data'!$E$13,0,10*ROW('Hygiene Data'!E125))="","",OFFSET('Hygiene Data'!$E$13,0,10*ROW('Hygiene Data'!E125)))</f>
        <v/>
      </c>
      <c r="DU131" s="262" t="str">
        <f ca="true">+IF(OFFSET('Hygiene Data'!$F$11,0,10*ROW('Hygiene Data'!F125))="","",OFFSET('Hygiene Data'!$F$11,0,10*ROW('Hygiene Data'!F125)))</f>
        <v/>
      </c>
      <c r="DV131" s="262" t="str">
        <f ca="true">+IF(OFFSET('Hygiene Data'!$F$12,0,10*ROW('Hygiene Data'!F125))="","",OFFSET('Hygiene Data'!$F$12,0,10*ROW('Hygiene Data'!F125)))</f>
        <v/>
      </c>
      <c r="DW131" s="262" t="str">
        <f ca="true">+IF(OFFSET('Hygiene Data'!$F$13,0,10*ROW('Hygiene Data'!F125))="","",OFFSET('Hygiene Data'!$F$13,0,10*ROW('Hygiene Data'!F125)))</f>
        <v/>
      </c>
      <c r="DX131" s="262" t="str">
        <f ca="true">+IF(OFFSET('Hygiene Data'!$G$11,0,10*ROW('Hygiene Data'!G125))="","",OFFSET('Hygiene Data'!$G$11,0,10*ROW('Hygiene Data'!G125)))</f>
        <v/>
      </c>
      <c r="DY131" s="262" t="str">
        <f ca="true">+IF(OFFSET('Hygiene Data'!$G$12,0,10*ROW('Hygiene Data'!G125))="","",OFFSET('Hygiene Data'!$G$12,0,10*ROW('Hygiene Data'!G125)))</f>
        <v/>
      </c>
      <c r="DZ131" s="262" t="str">
        <f ca="true">+IF(OFFSET('Hygiene Data'!$G$13,0,10*ROW('Hygiene Data'!G125))="","",OFFSET('Hygiene Data'!$G$13,0,10*ROW('Hygiene Data'!G125)))</f>
        <v/>
      </c>
      <c r="EA131" s="262" t="str">
        <f ca="true">+IF(OFFSET('Hygiene Data'!$H$11,0,10*ROW('Hygiene Data'!H125))="","",OFFSET('Hygiene Data'!$H$11,0,10*ROW('Hygiene Data'!H125)))</f>
        <v/>
      </c>
      <c r="EB131" s="262" t="str">
        <f ca="true">+IF(OFFSET('Hygiene Data'!$H$12,0,10*ROW('Hygiene Data'!H125))="","",OFFSET('Hygiene Data'!$H$12,0,10*ROW('Hygiene Data'!H125)))</f>
        <v/>
      </c>
      <c r="EC131" s="262" t="str">
        <f ca="true">+IF(OFFSET('Hygiene Data'!$H$13,0,10*ROW('Hygiene Data'!H125))="","",OFFSET('Hygiene Data'!$H$13,0,10*ROW('Hygiene Data'!H125)))</f>
        <v/>
      </c>
      <c r="ED131" s="262" t="str">
        <f ca="true">+IF(OFFSET('Hygiene Data'!$I$11,0,10*ROW('Hygiene Data'!I125))="","",OFFSET('Hygiene Data'!$I$11,0,10*ROW('Hygiene Data'!I125)))</f>
        <v/>
      </c>
      <c r="EE131" s="262" t="str">
        <f ca="true">+IF(OFFSET('Hygiene Data'!$I$12,0,10*ROW('Hygiene Data'!I125))="","",OFFSET('Hygiene Data'!$I$12,0,10*ROW('Hygiene Data'!I125)))</f>
        <v/>
      </c>
      <c r="EF131" s="262"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8"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2"/>
      <c r="BS132" s="262" t="str">
        <f ca="true">+IF(OFFSET('Water Data'!$D$27,0,10*ROW('Water Data'!D126))="","",OFFSET('Water Data'!$D$27,0,10*ROW('Water Data'!D126)))</f>
        <v/>
      </c>
      <c r="BT132" s="262" t="str">
        <f ca="true">+IF(OFFSET('Water Data'!$D$28,0,10*ROW('Water Data'!D126))="","",OFFSET('Water Data'!$D$28,0,10*ROW('Water Data'!D126)))</f>
        <v/>
      </c>
      <c r="BU132" s="262" t="str">
        <f ca="true">+IF(OFFSET('Water Data'!$D$29,0,10*ROW('Water Data'!D126))="","",OFFSET('Water Data'!$D$29,0,10*ROW('Water Data'!D126)))</f>
        <v/>
      </c>
      <c r="BV132" s="262" t="str">
        <f ca="true">+IF(OFFSET('Water Data'!$E$27,0,10*ROW('Water Data'!E126))="","",OFFSET('Water Data'!$E$27,0,10*ROW('Water Data'!E126)))</f>
        <v/>
      </c>
      <c r="BW132" s="262" t="str">
        <f ca="true">+IF(OFFSET('Water Data'!$E$28,0,10*ROW('Water Data'!E126))="","",OFFSET('Water Data'!$E$28,0,10*ROW('Water Data'!E126)))</f>
        <v/>
      </c>
      <c r="BX132" s="262" t="str">
        <f ca="true">+IF(OFFSET('Water Data'!$E$29,0,10*ROW('Water Data'!E126))="","",OFFSET('Water Data'!$E$29,0,10*ROW('Water Data'!E126)))</f>
        <v/>
      </c>
      <c r="BY132" s="262" t="str">
        <f ca="true">+IF(OFFSET('Water Data'!$F$27,0,10*ROW('Water Data'!F126))="","",OFFSET('Water Data'!$F$27,0,10*ROW('Water Data'!F126)))</f>
        <v/>
      </c>
      <c r="BZ132" s="262" t="str">
        <f ca="true">+IF(OFFSET('Water Data'!$F$28,0,10*ROW('Water Data'!F126))="","",OFFSET('Water Data'!$F$28,0,10*ROW('Water Data'!F126)))</f>
        <v/>
      </c>
      <c r="CA132" s="262" t="str">
        <f ca="true">+IF(OFFSET('Water Data'!$F$29,0,10*ROW('Water Data'!F126))="","",OFFSET('Water Data'!$F$29,0,10*ROW('Water Data'!F126)))</f>
        <v/>
      </c>
      <c r="CB132" s="262" t="str">
        <f ca="true">+IF(OFFSET('Water Data'!$G$27,0,10*ROW('Water Data'!G126))="","",OFFSET('Water Data'!$G$27,0,10*ROW('Water Data'!G126)))</f>
        <v/>
      </c>
      <c r="CC132" s="262" t="str">
        <f ca="true">+IF(OFFSET('Water Data'!$G$28,0,10*ROW('Water Data'!G126))="","",OFFSET('Water Data'!$G$28,0,10*ROW('Water Data'!G126)))</f>
        <v/>
      </c>
      <c r="CD132" s="262" t="str">
        <f ca="true">+IF(OFFSET('Water Data'!$G$29,0,10*ROW('Water Data'!G126))="","",OFFSET('Water Data'!$G$29,0,10*ROW('Water Data'!G126)))</f>
        <v/>
      </c>
      <c r="CE132" s="262" t="str">
        <f ca="true">+IF(OFFSET('Water Data'!$H$27,0,10*ROW('Water Data'!H126))="","",OFFSET('Water Data'!$H$27,0,10*ROW('Water Data'!H126)))</f>
        <v/>
      </c>
      <c r="CF132" s="262" t="str">
        <f ca="true">+IF(OFFSET('Water Data'!$H$28,0,10*ROW('Water Data'!H126))="","",OFFSET('Water Data'!$H$28,0,10*ROW('Water Data'!H126)))</f>
        <v/>
      </c>
      <c r="CG132" s="262" t="str">
        <f ca="true">+IF(OFFSET('Water Data'!$H$29,0,10*ROW('Water Data'!H126))="","",OFFSET('Water Data'!$H$29,0,10*ROW('Water Data'!H126)))</f>
        <v/>
      </c>
      <c r="CH132" s="262" t="str">
        <f ca="true">+IF(OFFSET('Water Data'!$I$27,0,10*ROW('Water Data'!I126))="","",OFFSET('Water Data'!$I$27,0,10*ROW('Water Data'!I126)))</f>
        <v/>
      </c>
      <c r="CI132" s="262" t="str">
        <f ca="true">+IF(OFFSET('Water Data'!$I$28,0,10*ROW('Water Data'!I126))="","",OFFSET('Water Data'!$I$28,0,10*ROW('Water Data'!I126)))</f>
        <v/>
      </c>
      <c r="CJ132" s="262" t="str">
        <f ca="true">+IF(OFFSET('Water Data'!$I$29,0,10*ROW('Water Data'!I126))="","",OFFSET('Water Data'!$I$29,0,10*ROW('Water Data'!I126)))</f>
        <v/>
      </c>
      <c r="CK132" s="262" t="str">
        <f ca="true">+IF(OFFSET('Sanitation Data'!$D$28,0,10*ROW('Sanitation Data'!D126))="","",OFFSET('Sanitation Data'!$D$28,0,10*ROW('Sanitation Data'!D126)))</f>
        <v/>
      </c>
      <c r="CL132" s="262" t="str">
        <f ca="true">+IF(OFFSET('Sanitation Data'!$D$29,0,10*ROW('Sanitation Data'!D126))="","",OFFSET('Sanitation Data'!$D$29,0,10*ROW('Sanitation Data'!D126)))</f>
        <v/>
      </c>
      <c r="CM132" s="262" t="str">
        <f ca="true">+IF(OFFSET('Sanitation Data'!$D$30,0,10*ROW('Sanitation Data'!D126))="","",OFFSET('Sanitation Data'!$D$30,0,10*ROW('Sanitation Data'!D126)))</f>
        <v/>
      </c>
      <c r="CN132" s="262" t="str">
        <f ca="true">+IF(OFFSET('Sanitation Data'!$D$31,0,10*ROW('Sanitation Data'!D126))="","",OFFSET('Sanitation Data'!$D$31,0,10*ROW('Sanitation Data'!D126)))</f>
        <v/>
      </c>
      <c r="CO132" s="262" t="str">
        <f ca="true">+IF(OFFSET('Sanitation Data'!$D$32,0,10*ROW('Sanitation Data'!D126))="","",OFFSET('Sanitation Data'!$D$32,0,10*ROW('Sanitation Data'!D126)))</f>
        <v/>
      </c>
      <c r="CP132" s="262" t="str">
        <f ca="true">+IF(OFFSET('Sanitation Data'!$E$28,0,10*ROW('Sanitation Data'!E126))="","",OFFSET('Sanitation Data'!$E$28,0,10*ROW('Sanitation Data'!E126)))</f>
        <v/>
      </c>
      <c r="CQ132" s="262" t="str">
        <f ca="true">+IF(OFFSET('Sanitation Data'!$E$29,0,10*ROW('Sanitation Data'!E126))="","",OFFSET('Sanitation Data'!$E$29,0,10*ROW('Sanitation Data'!E126)))</f>
        <v/>
      </c>
      <c r="CR132" s="262" t="str">
        <f ca="true">+IF(OFFSET('Sanitation Data'!$E$30,0,10*ROW('Sanitation Data'!E126))="","",OFFSET('Sanitation Data'!$E$30,0,10*ROW('Sanitation Data'!E126)))</f>
        <v/>
      </c>
      <c r="CS132" s="262" t="str">
        <f ca="true">+IF(OFFSET('Sanitation Data'!$E$31,0,10*ROW('Sanitation Data'!E126))="","",OFFSET('Sanitation Data'!$E$31,0,10*ROW('Sanitation Data'!E126)))</f>
        <v/>
      </c>
      <c r="CT132" s="262" t="str">
        <f ca="true">+IF(OFFSET('Sanitation Data'!$E$32,0,10*ROW('Sanitation Data'!E126))="","",OFFSET('Sanitation Data'!$E$32,0,10*ROW('Sanitation Data'!E126)))</f>
        <v/>
      </c>
      <c r="CU132" s="262" t="str">
        <f ca="true">+IF(OFFSET('Sanitation Data'!$F$28,0,10*ROW('Sanitation Data'!F126))="","",OFFSET('Sanitation Data'!$F$28,0,10*ROW('Sanitation Data'!F126)))</f>
        <v/>
      </c>
      <c r="CV132" s="262" t="str">
        <f ca="true">+IF(OFFSET('Sanitation Data'!$F$29,0,10*ROW('Sanitation Data'!F126))="","",OFFSET('Sanitation Data'!$F$29,0,10*ROW('Sanitation Data'!F126)))</f>
        <v/>
      </c>
      <c r="CW132" s="262" t="str">
        <f ca="true">+IF(OFFSET('Sanitation Data'!$F$30,0,10*ROW('Sanitation Data'!F126))="","",OFFSET('Sanitation Data'!$F$30,0,10*ROW('Sanitation Data'!F126)))</f>
        <v/>
      </c>
      <c r="CX132" s="262" t="str">
        <f ca="true">+IF(OFFSET('Sanitation Data'!$F$31,0,10*ROW('Sanitation Data'!F126))="","",OFFSET('Sanitation Data'!$F$31,0,10*ROW('Sanitation Data'!F126)))</f>
        <v/>
      </c>
      <c r="CY132" s="262" t="str">
        <f ca="true">+IF(OFFSET('Sanitation Data'!$F$32,0,10*ROW('Sanitation Data'!F126))="","",OFFSET('Sanitation Data'!$F$32,0,10*ROW('Sanitation Data'!F126)))</f>
        <v/>
      </c>
      <c r="CZ132" s="262" t="str">
        <f ca="true">+IF(OFFSET('Sanitation Data'!$G$28,0,10*ROW('Sanitation Data'!G126))="","",OFFSET('Sanitation Data'!$G$28,0,10*ROW('Sanitation Data'!G126)))</f>
        <v/>
      </c>
      <c r="DA132" s="262" t="str">
        <f ca="true">+IF(OFFSET('Sanitation Data'!$G$29,0,10*ROW('Sanitation Data'!G126))="","",OFFSET('Sanitation Data'!$G$29,0,10*ROW('Sanitation Data'!G126)))</f>
        <v/>
      </c>
      <c r="DB132" s="262" t="str">
        <f ca="true">+IF(OFFSET('Sanitation Data'!$G$30,0,10*ROW('Sanitation Data'!G126))="","",OFFSET('Sanitation Data'!$G$30,0,10*ROW('Sanitation Data'!G126)))</f>
        <v/>
      </c>
      <c r="DC132" s="262" t="str">
        <f ca="true">+IF(OFFSET('Sanitation Data'!$G$31,0,10*ROW('Sanitation Data'!G126))="","",OFFSET('Sanitation Data'!$G$31,0,10*ROW('Sanitation Data'!G126)))</f>
        <v/>
      </c>
      <c r="DD132" s="262" t="str">
        <f ca="true">+IF(OFFSET('Sanitation Data'!$G$32,0,10*ROW('Sanitation Data'!G126))="","",OFFSET('Sanitation Data'!$G$32,0,10*ROW('Sanitation Data'!G126)))</f>
        <v/>
      </c>
      <c r="DE132" s="262" t="str">
        <f ca="true">+IF(OFFSET('Sanitation Data'!$H$28,0,10*ROW('Sanitation Data'!H126))="","",OFFSET('Sanitation Data'!$H$28,0,10*ROW('Sanitation Data'!H126)))</f>
        <v/>
      </c>
      <c r="DF132" s="262" t="str">
        <f ca="true">+IF(OFFSET('Sanitation Data'!$H$29,0,10*ROW('Sanitation Data'!H126))="","",OFFSET('Sanitation Data'!$H$29,0,10*ROW('Sanitation Data'!H126)))</f>
        <v/>
      </c>
      <c r="DG132" s="262" t="str">
        <f ca="true">+IF(OFFSET('Sanitation Data'!$H$30,0,10*ROW('Sanitation Data'!H126))="","",OFFSET('Sanitation Data'!$H$30,0,10*ROW('Sanitation Data'!H126)))</f>
        <v/>
      </c>
      <c r="DH132" s="262" t="str">
        <f ca="true">+IF(OFFSET('Sanitation Data'!$H$31,0,10*ROW('Sanitation Data'!H126))="","",OFFSET('Sanitation Data'!$H$31,0,10*ROW('Sanitation Data'!H126)))</f>
        <v/>
      </c>
      <c r="DI132" s="262" t="str">
        <f ca="true">+IF(OFFSET('Sanitation Data'!$H$32,0,10*ROW('Sanitation Data'!H126))="","",OFFSET('Sanitation Data'!$H$32,0,10*ROW('Sanitation Data'!H126)))</f>
        <v/>
      </c>
      <c r="DJ132" s="262" t="str">
        <f ca="true">+IF(OFFSET('Sanitation Data'!$I$28,0,10*ROW('Sanitation Data'!I126))="","",OFFSET('Sanitation Data'!$I$28,0,10*ROW('Sanitation Data'!I126)))</f>
        <v/>
      </c>
      <c r="DK132" s="262" t="str">
        <f ca="true">+IF(OFFSET('Sanitation Data'!$I$29,0,10*ROW('Sanitation Data'!I126))="","",OFFSET('Sanitation Data'!$I$29,0,10*ROW('Sanitation Data'!I126)))</f>
        <v/>
      </c>
      <c r="DL132" s="262" t="str">
        <f ca="true">+IF(OFFSET('Sanitation Data'!$I$30,0,10*ROW('Sanitation Data'!I126))="","",OFFSET('Sanitation Data'!$I$30,0,10*ROW('Sanitation Data'!I126)))</f>
        <v/>
      </c>
      <c r="DM132" s="262" t="str">
        <f ca="true">+IF(OFFSET('Sanitation Data'!$I$31,0,10*ROW('Sanitation Data'!I126))="","",OFFSET('Sanitation Data'!$I$31,0,10*ROW('Sanitation Data'!I126)))</f>
        <v/>
      </c>
      <c r="DN132" s="262" t="str">
        <f ca="true">+IF(OFFSET('Sanitation Data'!$I$32,0,10*ROW('Sanitation Data'!I126))="","",OFFSET('Sanitation Data'!$I$32,0,10*ROW('Sanitation Data'!I126)))</f>
        <v/>
      </c>
      <c r="DO132" s="262" t="str">
        <f ca="true">+IF(OFFSET('Hygiene Data'!$D$11,0,10*ROW('Hygiene Data'!D126))="","",OFFSET('Hygiene Data'!$D$11,0,10*ROW('Hygiene Data'!D126)))</f>
        <v/>
      </c>
      <c r="DP132" s="262" t="str">
        <f ca="true">+IF(OFFSET('Hygiene Data'!$D$12,0,10*ROW('Hygiene Data'!D126))="","",OFFSET('Hygiene Data'!$D$12,0,10*ROW('Hygiene Data'!D126)))</f>
        <v/>
      </c>
      <c r="DQ132" s="262" t="str">
        <f ca="true">+IF(OFFSET('Hygiene Data'!$D$13,0,10*ROW('Hygiene Data'!D126))="","",OFFSET('Hygiene Data'!$D$13,0,10*ROW('Hygiene Data'!D126)))</f>
        <v/>
      </c>
      <c r="DR132" s="262" t="str">
        <f ca="true">+IF(OFFSET('Hygiene Data'!$E$11,0,10*ROW('Hygiene Data'!E126))="","",OFFSET('Hygiene Data'!$E$11,0,10*ROW('Hygiene Data'!E126)))</f>
        <v/>
      </c>
      <c r="DS132" s="262" t="str">
        <f ca="true">+IF(OFFSET('Hygiene Data'!$E$12,0,10*ROW('Hygiene Data'!E126))="","",OFFSET('Hygiene Data'!$E$12,0,10*ROW('Hygiene Data'!E126)))</f>
        <v/>
      </c>
      <c r="DT132" s="262" t="str">
        <f ca="true">+IF(OFFSET('Hygiene Data'!$E$13,0,10*ROW('Hygiene Data'!E126))="","",OFFSET('Hygiene Data'!$E$13,0,10*ROW('Hygiene Data'!E126)))</f>
        <v/>
      </c>
      <c r="DU132" s="262" t="str">
        <f ca="true">+IF(OFFSET('Hygiene Data'!$F$11,0,10*ROW('Hygiene Data'!F126))="","",OFFSET('Hygiene Data'!$F$11,0,10*ROW('Hygiene Data'!F126)))</f>
        <v/>
      </c>
      <c r="DV132" s="262" t="str">
        <f ca="true">+IF(OFFSET('Hygiene Data'!$F$12,0,10*ROW('Hygiene Data'!F126))="","",OFFSET('Hygiene Data'!$F$12,0,10*ROW('Hygiene Data'!F126)))</f>
        <v/>
      </c>
      <c r="DW132" s="262" t="str">
        <f ca="true">+IF(OFFSET('Hygiene Data'!$F$13,0,10*ROW('Hygiene Data'!F126))="","",OFFSET('Hygiene Data'!$F$13,0,10*ROW('Hygiene Data'!F126)))</f>
        <v/>
      </c>
      <c r="DX132" s="262" t="str">
        <f ca="true">+IF(OFFSET('Hygiene Data'!$G$11,0,10*ROW('Hygiene Data'!G126))="","",OFFSET('Hygiene Data'!$G$11,0,10*ROW('Hygiene Data'!G126)))</f>
        <v/>
      </c>
      <c r="DY132" s="262" t="str">
        <f ca="true">+IF(OFFSET('Hygiene Data'!$G$12,0,10*ROW('Hygiene Data'!G126))="","",OFFSET('Hygiene Data'!$G$12,0,10*ROW('Hygiene Data'!G126)))</f>
        <v/>
      </c>
      <c r="DZ132" s="262" t="str">
        <f ca="true">+IF(OFFSET('Hygiene Data'!$G$13,0,10*ROW('Hygiene Data'!G126))="","",OFFSET('Hygiene Data'!$G$13,0,10*ROW('Hygiene Data'!G126)))</f>
        <v/>
      </c>
      <c r="EA132" s="262" t="str">
        <f ca="true">+IF(OFFSET('Hygiene Data'!$H$11,0,10*ROW('Hygiene Data'!H126))="","",OFFSET('Hygiene Data'!$H$11,0,10*ROW('Hygiene Data'!H126)))</f>
        <v/>
      </c>
      <c r="EB132" s="262" t="str">
        <f ca="true">+IF(OFFSET('Hygiene Data'!$H$12,0,10*ROW('Hygiene Data'!H126))="","",OFFSET('Hygiene Data'!$H$12,0,10*ROW('Hygiene Data'!H126)))</f>
        <v/>
      </c>
      <c r="EC132" s="262" t="str">
        <f ca="true">+IF(OFFSET('Hygiene Data'!$H$13,0,10*ROW('Hygiene Data'!H126))="","",OFFSET('Hygiene Data'!$H$13,0,10*ROW('Hygiene Data'!H126)))</f>
        <v/>
      </c>
      <c r="ED132" s="262" t="str">
        <f ca="true">+IF(OFFSET('Hygiene Data'!$I$11,0,10*ROW('Hygiene Data'!I126))="","",OFFSET('Hygiene Data'!$I$11,0,10*ROW('Hygiene Data'!I126)))</f>
        <v/>
      </c>
      <c r="EE132" s="262" t="str">
        <f ca="true">+IF(OFFSET('Hygiene Data'!$I$12,0,10*ROW('Hygiene Data'!I126))="","",OFFSET('Hygiene Data'!$I$12,0,10*ROW('Hygiene Data'!I126)))</f>
        <v/>
      </c>
      <c r="EF132" s="262"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8"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2"/>
      <c r="BS133" s="262" t="str">
        <f ca="true">+IF(OFFSET('Water Data'!$D$27,0,10*ROW('Water Data'!D127))="","",OFFSET('Water Data'!$D$27,0,10*ROW('Water Data'!D127)))</f>
        <v/>
      </c>
      <c r="BT133" s="262" t="str">
        <f ca="true">+IF(OFFSET('Water Data'!$D$28,0,10*ROW('Water Data'!D127))="","",OFFSET('Water Data'!$D$28,0,10*ROW('Water Data'!D127)))</f>
        <v/>
      </c>
      <c r="BU133" s="262" t="str">
        <f ca="true">+IF(OFFSET('Water Data'!$D$29,0,10*ROW('Water Data'!D127))="","",OFFSET('Water Data'!$D$29,0,10*ROW('Water Data'!D127)))</f>
        <v/>
      </c>
      <c r="BV133" s="262" t="str">
        <f ca="true">+IF(OFFSET('Water Data'!$E$27,0,10*ROW('Water Data'!E127))="","",OFFSET('Water Data'!$E$27,0,10*ROW('Water Data'!E127)))</f>
        <v/>
      </c>
      <c r="BW133" s="262" t="str">
        <f ca="true">+IF(OFFSET('Water Data'!$E$28,0,10*ROW('Water Data'!E127))="","",OFFSET('Water Data'!$E$28,0,10*ROW('Water Data'!E127)))</f>
        <v/>
      </c>
      <c r="BX133" s="262" t="str">
        <f ca="true">+IF(OFFSET('Water Data'!$E$29,0,10*ROW('Water Data'!E127))="","",OFFSET('Water Data'!$E$29,0,10*ROW('Water Data'!E127)))</f>
        <v/>
      </c>
      <c r="BY133" s="262" t="str">
        <f ca="true">+IF(OFFSET('Water Data'!$F$27,0,10*ROW('Water Data'!F127))="","",OFFSET('Water Data'!$F$27,0,10*ROW('Water Data'!F127)))</f>
        <v/>
      </c>
      <c r="BZ133" s="262" t="str">
        <f ca="true">+IF(OFFSET('Water Data'!$F$28,0,10*ROW('Water Data'!F127))="","",OFFSET('Water Data'!$F$28,0,10*ROW('Water Data'!F127)))</f>
        <v/>
      </c>
      <c r="CA133" s="262" t="str">
        <f ca="true">+IF(OFFSET('Water Data'!$F$29,0,10*ROW('Water Data'!F127))="","",OFFSET('Water Data'!$F$29,0,10*ROW('Water Data'!F127)))</f>
        <v/>
      </c>
      <c r="CB133" s="262" t="str">
        <f ca="true">+IF(OFFSET('Water Data'!$G$27,0,10*ROW('Water Data'!G127))="","",OFFSET('Water Data'!$G$27,0,10*ROW('Water Data'!G127)))</f>
        <v/>
      </c>
      <c r="CC133" s="262" t="str">
        <f ca="true">+IF(OFFSET('Water Data'!$G$28,0,10*ROW('Water Data'!G127))="","",OFFSET('Water Data'!$G$28,0,10*ROW('Water Data'!G127)))</f>
        <v/>
      </c>
      <c r="CD133" s="262" t="str">
        <f ca="true">+IF(OFFSET('Water Data'!$G$29,0,10*ROW('Water Data'!G127))="","",OFFSET('Water Data'!$G$29,0,10*ROW('Water Data'!G127)))</f>
        <v/>
      </c>
      <c r="CE133" s="262" t="str">
        <f ca="true">+IF(OFFSET('Water Data'!$H$27,0,10*ROW('Water Data'!H127))="","",OFFSET('Water Data'!$H$27,0,10*ROW('Water Data'!H127)))</f>
        <v/>
      </c>
      <c r="CF133" s="262" t="str">
        <f ca="true">+IF(OFFSET('Water Data'!$H$28,0,10*ROW('Water Data'!H127))="","",OFFSET('Water Data'!$H$28,0,10*ROW('Water Data'!H127)))</f>
        <v/>
      </c>
      <c r="CG133" s="262" t="str">
        <f ca="true">+IF(OFFSET('Water Data'!$H$29,0,10*ROW('Water Data'!H127))="","",OFFSET('Water Data'!$H$29,0,10*ROW('Water Data'!H127)))</f>
        <v/>
      </c>
      <c r="CH133" s="262" t="str">
        <f ca="true">+IF(OFFSET('Water Data'!$I$27,0,10*ROW('Water Data'!I127))="","",OFFSET('Water Data'!$I$27,0,10*ROW('Water Data'!I127)))</f>
        <v/>
      </c>
      <c r="CI133" s="262" t="str">
        <f ca="true">+IF(OFFSET('Water Data'!$I$28,0,10*ROW('Water Data'!I127))="","",OFFSET('Water Data'!$I$28,0,10*ROW('Water Data'!I127)))</f>
        <v/>
      </c>
      <c r="CJ133" s="262" t="str">
        <f ca="true">+IF(OFFSET('Water Data'!$I$29,0,10*ROW('Water Data'!I127))="","",OFFSET('Water Data'!$I$29,0,10*ROW('Water Data'!I127)))</f>
        <v/>
      </c>
      <c r="CK133" s="262" t="str">
        <f ca="true">+IF(OFFSET('Sanitation Data'!$D$28,0,10*ROW('Sanitation Data'!D127))="","",OFFSET('Sanitation Data'!$D$28,0,10*ROW('Sanitation Data'!D127)))</f>
        <v/>
      </c>
      <c r="CL133" s="262" t="str">
        <f ca="true">+IF(OFFSET('Sanitation Data'!$D$29,0,10*ROW('Sanitation Data'!D127))="","",OFFSET('Sanitation Data'!$D$29,0,10*ROW('Sanitation Data'!D127)))</f>
        <v/>
      </c>
      <c r="CM133" s="262" t="str">
        <f ca="true">+IF(OFFSET('Sanitation Data'!$D$30,0,10*ROW('Sanitation Data'!D127))="","",OFFSET('Sanitation Data'!$D$30,0,10*ROW('Sanitation Data'!D127)))</f>
        <v/>
      </c>
      <c r="CN133" s="262" t="str">
        <f ca="true">+IF(OFFSET('Sanitation Data'!$D$31,0,10*ROW('Sanitation Data'!D127))="","",OFFSET('Sanitation Data'!$D$31,0,10*ROW('Sanitation Data'!D127)))</f>
        <v/>
      </c>
      <c r="CO133" s="262" t="str">
        <f ca="true">+IF(OFFSET('Sanitation Data'!$D$32,0,10*ROW('Sanitation Data'!D127))="","",OFFSET('Sanitation Data'!$D$32,0,10*ROW('Sanitation Data'!D127)))</f>
        <v/>
      </c>
      <c r="CP133" s="262" t="str">
        <f ca="true">+IF(OFFSET('Sanitation Data'!$E$28,0,10*ROW('Sanitation Data'!E127))="","",OFFSET('Sanitation Data'!$E$28,0,10*ROW('Sanitation Data'!E127)))</f>
        <v/>
      </c>
      <c r="CQ133" s="262" t="str">
        <f ca="true">+IF(OFFSET('Sanitation Data'!$E$29,0,10*ROW('Sanitation Data'!E127))="","",OFFSET('Sanitation Data'!$E$29,0,10*ROW('Sanitation Data'!E127)))</f>
        <v/>
      </c>
      <c r="CR133" s="262" t="str">
        <f ca="true">+IF(OFFSET('Sanitation Data'!$E$30,0,10*ROW('Sanitation Data'!E127))="","",OFFSET('Sanitation Data'!$E$30,0,10*ROW('Sanitation Data'!E127)))</f>
        <v/>
      </c>
      <c r="CS133" s="262" t="str">
        <f ca="true">+IF(OFFSET('Sanitation Data'!$E$31,0,10*ROW('Sanitation Data'!E127))="","",OFFSET('Sanitation Data'!$E$31,0,10*ROW('Sanitation Data'!E127)))</f>
        <v/>
      </c>
      <c r="CT133" s="262" t="str">
        <f ca="true">+IF(OFFSET('Sanitation Data'!$E$32,0,10*ROW('Sanitation Data'!E127))="","",OFFSET('Sanitation Data'!$E$32,0,10*ROW('Sanitation Data'!E127)))</f>
        <v/>
      </c>
      <c r="CU133" s="262" t="str">
        <f ca="true">+IF(OFFSET('Sanitation Data'!$F$28,0,10*ROW('Sanitation Data'!F127))="","",OFFSET('Sanitation Data'!$F$28,0,10*ROW('Sanitation Data'!F127)))</f>
        <v/>
      </c>
      <c r="CV133" s="262" t="str">
        <f ca="true">+IF(OFFSET('Sanitation Data'!$F$29,0,10*ROW('Sanitation Data'!F127))="","",OFFSET('Sanitation Data'!$F$29,0,10*ROW('Sanitation Data'!F127)))</f>
        <v/>
      </c>
      <c r="CW133" s="262" t="str">
        <f ca="true">+IF(OFFSET('Sanitation Data'!$F$30,0,10*ROW('Sanitation Data'!F127))="","",OFFSET('Sanitation Data'!$F$30,0,10*ROW('Sanitation Data'!F127)))</f>
        <v/>
      </c>
      <c r="CX133" s="262" t="str">
        <f ca="true">+IF(OFFSET('Sanitation Data'!$F$31,0,10*ROW('Sanitation Data'!F127))="","",OFFSET('Sanitation Data'!$F$31,0,10*ROW('Sanitation Data'!F127)))</f>
        <v/>
      </c>
      <c r="CY133" s="262" t="str">
        <f ca="true">+IF(OFFSET('Sanitation Data'!$F$32,0,10*ROW('Sanitation Data'!F127))="","",OFFSET('Sanitation Data'!$F$32,0,10*ROW('Sanitation Data'!F127)))</f>
        <v/>
      </c>
      <c r="CZ133" s="262" t="str">
        <f ca="true">+IF(OFFSET('Sanitation Data'!$G$28,0,10*ROW('Sanitation Data'!G127))="","",OFFSET('Sanitation Data'!$G$28,0,10*ROW('Sanitation Data'!G127)))</f>
        <v/>
      </c>
      <c r="DA133" s="262" t="str">
        <f ca="true">+IF(OFFSET('Sanitation Data'!$G$29,0,10*ROW('Sanitation Data'!G127))="","",OFFSET('Sanitation Data'!$G$29,0,10*ROW('Sanitation Data'!G127)))</f>
        <v/>
      </c>
      <c r="DB133" s="262" t="str">
        <f ca="true">+IF(OFFSET('Sanitation Data'!$G$30,0,10*ROW('Sanitation Data'!G127))="","",OFFSET('Sanitation Data'!$G$30,0,10*ROW('Sanitation Data'!G127)))</f>
        <v/>
      </c>
      <c r="DC133" s="262" t="str">
        <f ca="true">+IF(OFFSET('Sanitation Data'!$G$31,0,10*ROW('Sanitation Data'!G127))="","",OFFSET('Sanitation Data'!$G$31,0,10*ROW('Sanitation Data'!G127)))</f>
        <v/>
      </c>
      <c r="DD133" s="262" t="str">
        <f ca="true">+IF(OFFSET('Sanitation Data'!$G$32,0,10*ROW('Sanitation Data'!G127))="","",OFFSET('Sanitation Data'!$G$32,0,10*ROW('Sanitation Data'!G127)))</f>
        <v/>
      </c>
      <c r="DE133" s="262" t="str">
        <f ca="true">+IF(OFFSET('Sanitation Data'!$H$28,0,10*ROW('Sanitation Data'!H127))="","",OFFSET('Sanitation Data'!$H$28,0,10*ROW('Sanitation Data'!H127)))</f>
        <v/>
      </c>
      <c r="DF133" s="262" t="str">
        <f ca="true">+IF(OFFSET('Sanitation Data'!$H$29,0,10*ROW('Sanitation Data'!H127))="","",OFFSET('Sanitation Data'!$H$29,0,10*ROW('Sanitation Data'!H127)))</f>
        <v/>
      </c>
      <c r="DG133" s="262" t="str">
        <f ca="true">+IF(OFFSET('Sanitation Data'!$H$30,0,10*ROW('Sanitation Data'!H127))="","",OFFSET('Sanitation Data'!$H$30,0,10*ROW('Sanitation Data'!H127)))</f>
        <v/>
      </c>
      <c r="DH133" s="262" t="str">
        <f ca="true">+IF(OFFSET('Sanitation Data'!$H$31,0,10*ROW('Sanitation Data'!H127))="","",OFFSET('Sanitation Data'!$H$31,0,10*ROW('Sanitation Data'!H127)))</f>
        <v/>
      </c>
      <c r="DI133" s="262" t="str">
        <f ca="true">+IF(OFFSET('Sanitation Data'!$H$32,0,10*ROW('Sanitation Data'!H127))="","",OFFSET('Sanitation Data'!$H$32,0,10*ROW('Sanitation Data'!H127)))</f>
        <v/>
      </c>
      <c r="DJ133" s="262" t="str">
        <f ca="true">+IF(OFFSET('Sanitation Data'!$I$28,0,10*ROW('Sanitation Data'!I127))="","",OFFSET('Sanitation Data'!$I$28,0,10*ROW('Sanitation Data'!I127)))</f>
        <v/>
      </c>
      <c r="DK133" s="262" t="str">
        <f ca="true">+IF(OFFSET('Sanitation Data'!$I$29,0,10*ROW('Sanitation Data'!I127))="","",OFFSET('Sanitation Data'!$I$29,0,10*ROW('Sanitation Data'!I127)))</f>
        <v/>
      </c>
      <c r="DL133" s="262" t="str">
        <f ca="true">+IF(OFFSET('Sanitation Data'!$I$30,0,10*ROW('Sanitation Data'!I127))="","",OFFSET('Sanitation Data'!$I$30,0,10*ROW('Sanitation Data'!I127)))</f>
        <v/>
      </c>
      <c r="DM133" s="262" t="str">
        <f ca="true">+IF(OFFSET('Sanitation Data'!$I$31,0,10*ROW('Sanitation Data'!I127))="","",OFFSET('Sanitation Data'!$I$31,0,10*ROW('Sanitation Data'!I127)))</f>
        <v/>
      </c>
      <c r="DN133" s="262" t="str">
        <f ca="true">+IF(OFFSET('Sanitation Data'!$I$32,0,10*ROW('Sanitation Data'!I127))="","",OFFSET('Sanitation Data'!$I$32,0,10*ROW('Sanitation Data'!I127)))</f>
        <v/>
      </c>
      <c r="DO133" s="262" t="str">
        <f ca="true">+IF(OFFSET('Hygiene Data'!$D$11,0,10*ROW('Hygiene Data'!D127))="","",OFFSET('Hygiene Data'!$D$11,0,10*ROW('Hygiene Data'!D127)))</f>
        <v/>
      </c>
      <c r="DP133" s="262" t="str">
        <f ca="true">+IF(OFFSET('Hygiene Data'!$D$12,0,10*ROW('Hygiene Data'!D127))="","",OFFSET('Hygiene Data'!$D$12,0,10*ROW('Hygiene Data'!D127)))</f>
        <v/>
      </c>
      <c r="DQ133" s="262" t="str">
        <f ca="true">+IF(OFFSET('Hygiene Data'!$D$13,0,10*ROW('Hygiene Data'!D127))="","",OFFSET('Hygiene Data'!$D$13,0,10*ROW('Hygiene Data'!D127)))</f>
        <v/>
      </c>
      <c r="DR133" s="262" t="str">
        <f ca="true">+IF(OFFSET('Hygiene Data'!$E$11,0,10*ROW('Hygiene Data'!E127))="","",OFFSET('Hygiene Data'!$E$11,0,10*ROW('Hygiene Data'!E127)))</f>
        <v/>
      </c>
      <c r="DS133" s="262" t="str">
        <f ca="true">+IF(OFFSET('Hygiene Data'!$E$12,0,10*ROW('Hygiene Data'!E127))="","",OFFSET('Hygiene Data'!$E$12,0,10*ROW('Hygiene Data'!E127)))</f>
        <v/>
      </c>
      <c r="DT133" s="262" t="str">
        <f ca="true">+IF(OFFSET('Hygiene Data'!$E$13,0,10*ROW('Hygiene Data'!E127))="","",OFFSET('Hygiene Data'!$E$13,0,10*ROW('Hygiene Data'!E127)))</f>
        <v/>
      </c>
      <c r="DU133" s="262" t="str">
        <f ca="true">+IF(OFFSET('Hygiene Data'!$F$11,0,10*ROW('Hygiene Data'!F127))="","",OFFSET('Hygiene Data'!$F$11,0,10*ROW('Hygiene Data'!F127)))</f>
        <v/>
      </c>
      <c r="DV133" s="262" t="str">
        <f ca="true">+IF(OFFSET('Hygiene Data'!$F$12,0,10*ROW('Hygiene Data'!F127))="","",OFFSET('Hygiene Data'!$F$12,0,10*ROW('Hygiene Data'!F127)))</f>
        <v/>
      </c>
      <c r="DW133" s="262" t="str">
        <f ca="true">+IF(OFFSET('Hygiene Data'!$F$13,0,10*ROW('Hygiene Data'!F127))="","",OFFSET('Hygiene Data'!$F$13,0,10*ROW('Hygiene Data'!F127)))</f>
        <v/>
      </c>
      <c r="DX133" s="262" t="str">
        <f ca="true">+IF(OFFSET('Hygiene Data'!$G$11,0,10*ROW('Hygiene Data'!G127))="","",OFFSET('Hygiene Data'!$G$11,0,10*ROW('Hygiene Data'!G127)))</f>
        <v/>
      </c>
      <c r="DY133" s="262" t="str">
        <f ca="true">+IF(OFFSET('Hygiene Data'!$G$12,0,10*ROW('Hygiene Data'!G127))="","",OFFSET('Hygiene Data'!$G$12,0,10*ROW('Hygiene Data'!G127)))</f>
        <v/>
      </c>
      <c r="DZ133" s="262" t="str">
        <f ca="true">+IF(OFFSET('Hygiene Data'!$G$13,0,10*ROW('Hygiene Data'!G127))="","",OFFSET('Hygiene Data'!$G$13,0,10*ROW('Hygiene Data'!G127)))</f>
        <v/>
      </c>
      <c r="EA133" s="262" t="str">
        <f ca="true">+IF(OFFSET('Hygiene Data'!$H$11,0,10*ROW('Hygiene Data'!H127))="","",OFFSET('Hygiene Data'!$H$11,0,10*ROW('Hygiene Data'!H127)))</f>
        <v/>
      </c>
      <c r="EB133" s="262" t="str">
        <f ca="true">+IF(OFFSET('Hygiene Data'!$H$12,0,10*ROW('Hygiene Data'!H127))="","",OFFSET('Hygiene Data'!$H$12,0,10*ROW('Hygiene Data'!H127)))</f>
        <v/>
      </c>
      <c r="EC133" s="262" t="str">
        <f ca="true">+IF(OFFSET('Hygiene Data'!$H$13,0,10*ROW('Hygiene Data'!H127))="","",OFFSET('Hygiene Data'!$H$13,0,10*ROW('Hygiene Data'!H127)))</f>
        <v/>
      </c>
      <c r="ED133" s="262" t="str">
        <f ca="true">+IF(OFFSET('Hygiene Data'!$I$11,0,10*ROW('Hygiene Data'!I127))="","",OFFSET('Hygiene Data'!$I$11,0,10*ROW('Hygiene Data'!I127)))</f>
        <v/>
      </c>
      <c r="EE133" s="262" t="str">
        <f ca="true">+IF(OFFSET('Hygiene Data'!$I$12,0,10*ROW('Hygiene Data'!I127))="","",OFFSET('Hygiene Data'!$I$12,0,10*ROW('Hygiene Data'!I127)))</f>
        <v/>
      </c>
      <c r="EF133" s="262"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8"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2"/>
      <c r="BS134" s="262" t="str">
        <f ca="true">+IF(OFFSET('Water Data'!$D$27,0,10*ROW('Water Data'!D128))="","",OFFSET('Water Data'!$D$27,0,10*ROW('Water Data'!D128)))</f>
        <v/>
      </c>
      <c r="BT134" s="262" t="str">
        <f ca="true">+IF(OFFSET('Water Data'!$D$28,0,10*ROW('Water Data'!D128))="","",OFFSET('Water Data'!$D$28,0,10*ROW('Water Data'!D128)))</f>
        <v/>
      </c>
      <c r="BU134" s="262" t="str">
        <f ca="true">+IF(OFFSET('Water Data'!$D$29,0,10*ROW('Water Data'!D128))="","",OFFSET('Water Data'!$D$29,0,10*ROW('Water Data'!D128)))</f>
        <v/>
      </c>
      <c r="BV134" s="262" t="str">
        <f ca="true">+IF(OFFSET('Water Data'!$E$27,0,10*ROW('Water Data'!E128))="","",OFFSET('Water Data'!$E$27,0,10*ROW('Water Data'!E128)))</f>
        <v/>
      </c>
      <c r="BW134" s="262" t="str">
        <f ca="true">+IF(OFFSET('Water Data'!$E$28,0,10*ROW('Water Data'!E128))="","",OFFSET('Water Data'!$E$28,0,10*ROW('Water Data'!E128)))</f>
        <v/>
      </c>
      <c r="BX134" s="262" t="str">
        <f ca="true">+IF(OFFSET('Water Data'!$E$29,0,10*ROW('Water Data'!E128))="","",OFFSET('Water Data'!$E$29,0,10*ROW('Water Data'!E128)))</f>
        <v/>
      </c>
      <c r="BY134" s="262" t="str">
        <f ca="true">+IF(OFFSET('Water Data'!$F$27,0,10*ROW('Water Data'!F128))="","",OFFSET('Water Data'!$F$27,0,10*ROW('Water Data'!F128)))</f>
        <v/>
      </c>
      <c r="BZ134" s="262" t="str">
        <f ca="true">+IF(OFFSET('Water Data'!$F$28,0,10*ROW('Water Data'!F128))="","",OFFSET('Water Data'!$F$28,0,10*ROW('Water Data'!F128)))</f>
        <v/>
      </c>
      <c r="CA134" s="262" t="str">
        <f ca="true">+IF(OFFSET('Water Data'!$F$29,0,10*ROW('Water Data'!F128))="","",OFFSET('Water Data'!$F$29,0,10*ROW('Water Data'!F128)))</f>
        <v/>
      </c>
      <c r="CB134" s="262" t="str">
        <f ca="true">+IF(OFFSET('Water Data'!$G$27,0,10*ROW('Water Data'!G128))="","",OFFSET('Water Data'!$G$27,0,10*ROW('Water Data'!G128)))</f>
        <v/>
      </c>
      <c r="CC134" s="262" t="str">
        <f ca="true">+IF(OFFSET('Water Data'!$G$28,0,10*ROW('Water Data'!G128))="","",OFFSET('Water Data'!$G$28,0,10*ROW('Water Data'!G128)))</f>
        <v/>
      </c>
      <c r="CD134" s="262" t="str">
        <f ca="true">+IF(OFFSET('Water Data'!$G$29,0,10*ROW('Water Data'!G128))="","",OFFSET('Water Data'!$G$29,0,10*ROW('Water Data'!G128)))</f>
        <v/>
      </c>
      <c r="CE134" s="262" t="str">
        <f ca="true">+IF(OFFSET('Water Data'!$H$27,0,10*ROW('Water Data'!H128))="","",OFFSET('Water Data'!$H$27,0,10*ROW('Water Data'!H128)))</f>
        <v/>
      </c>
      <c r="CF134" s="262" t="str">
        <f ca="true">+IF(OFFSET('Water Data'!$H$28,0,10*ROW('Water Data'!H128))="","",OFFSET('Water Data'!$H$28,0,10*ROW('Water Data'!H128)))</f>
        <v/>
      </c>
      <c r="CG134" s="262" t="str">
        <f ca="true">+IF(OFFSET('Water Data'!$H$29,0,10*ROW('Water Data'!H128))="","",OFFSET('Water Data'!$H$29,0,10*ROW('Water Data'!H128)))</f>
        <v/>
      </c>
      <c r="CH134" s="262" t="str">
        <f ca="true">+IF(OFFSET('Water Data'!$I$27,0,10*ROW('Water Data'!I128))="","",OFFSET('Water Data'!$I$27,0,10*ROW('Water Data'!I128)))</f>
        <v/>
      </c>
      <c r="CI134" s="262" t="str">
        <f ca="true">+IF(OFFSET('Water Data'!$I$28,0,10*ROW('Water Data'!I128))="","",OFFSET('Water Data'!$I$28,0,10*ROW('Water Data'!I128)))</f>
        <v/>
      </c>
      <c r="CJ134" s="262" t="str">
        <f ca="true">+IF(OFFSET('Water Data'!$I$29,0,10*ROW('Water Data'!I128))="","",OFFSET('Water Data'!$I$29,0,10*ROW('Water Data'!I128)))</f>
        <v/>
      </c>
      <c r="CK134" s="262" t="str">
        <f ca="true">+IF(OFFSET('Sanitation Data'!$D$28,0,10*ROW('Sanitation Data'!D128))="","",OFFSET('Sanitation Data'!$D$28,0,10*ROW('Sanitation Data'!D128)))</f>
        <v/>
      </c>
      <c r="CL134" s="262" t="str">
        <f ca="true">+IF(OFFSET('Sanitation Data'!$D$29,0,10*ROW('Sanitation Data'!D128))="","",OFFSET('Sanitation Data'!$D$29,0,10*ROW('Sanitation Data'!D128)))</f>
        <v/>
      </c>
      <c r="CM134" s="262" t="str">
        <f ca="true">+IF(OFFSET('Sanitation Data'!$D$30,0,10*ROW('Sanitation Data'!D128))="","",OFFSET('Sanitation Data'!$D$30,0,10*ROW('Sanitation Data'!D128)))</f>
        <v/>
      </c>
      <c r="CN134" s="262" t="str">
        <f ca="true">+IF(OFFSET('Sanitation Data'!$D$31,0,10*ROW('Sanitation Data'!D128))="","",OFFSET('Sanitation Data'!$D$31,0,10*ROW('Sanitation Data'!D128)))</f>
        <v/>
      </c>
      <c r="CO134" s="262" t="str">
        <f ca="true">+IF(OFFSET('Sanitation Data'!$D$32,0,10*ROW('Sanitation Data'!D128))="","",OFFSET('Sanitation Data'!$D$32,0,10*ROW('Sanitation Data'!D128)))</f>
        <v/>
      </c>
      <c r="CP134" s="262" t="str">
        <f ca="true">+IF(OFFSET('Sanitation Data'!$E$28,0,10*ROW('Sanitation Data'!E128))="","",OFFSET('Sanitation Data'!$E$28,0,10*ROW('Sanitation Data'!E128)))</f>
        <v/>
      </c>
      <c r="CQ134" s="262" t="str">
        <f ca="true">+IF(OFFSET('Sanitation Data'!$E$29,0,10*ROW('Sanitation Data'!E128))="","",OFFSET('Sanitation Data'!$E$29,0,10*ROW('Sanitation Data'!E128)))</f>
        <v/>
      </c>
      <c r="CR134" s="262" t="str">
        <f ca="true">+IF(OFFSET('Sanitation Data'!$E$30,0,10*ROW('Sanitation Data'!E128))="","",OFFSET('Sanitation Data'!$E$30,0,10*ROW('Sanitation Data'!E128)))</f>
        <v/>
      </c>
      <c r="CS134" s="262" t="str">
        <f ca="true">+IF(OFFSET('Sanitation Data'!$E$31,0,10*ROW('Sanitation Data'!E128))="","",OFFSET('Sanitation Data'!$E$31,0,10*ROW('Sanitation Data'!E128)))</f>
        <v/>
      </c>
      <c r="CT134" s="262" t="str">
        <f ca="true">+IF(OFFSET('Sanitation Data'!$E$32,0,10*ROW('Sanitation Data'!E128))="","",OFFSET('Sanitation Data'!$E$32,0,10*ROW('Sanitation Data'!E128)))</f>
        <v/>
      </c>
      <c r="CU134" s="262" t="str">
        <f ca="true">+IF(OFFSET('Sanitation Data'!$F$28,0,10*ROW('Sanitation Data'!F128))="","",OFFSET('Sanitation Data'!$F$28,0,10*ROW('Sanitation Data'!F128)))</f>
        <v/>
      </c>
      <c r="CV134" s="262" t="str">
        <f ca="true">+IF(OFFSET('Sanitation Data'!$F$29,0,10*ROW('Sanitation Data'!F128))="","",OFFSET('Sanitation Data'!$F$29,0,10*ROW('Sanitation Data'!F128)))</f>
        <v/>
      </c>
      <c r="CW134" s="262" t="str">
        <f ca="true">+IF(OFFSET('Sanitation Data'!$F$30,0,10*ROW('Sanitation Data'!F128))="","",OFFSET('Sanitation Data'!$F$30,0,10*ROW('Sanitation Data'!F128)))</f>
        <v/>
      </c>
      <c r="CX134" s="262" t="str">
        <f ca="true">+IF(OFFSET('Sanitation Data'!$F$31,0,10*ROW('Sanitation Data'!F128))="","",OFFSET('Sanitation Data'!$F$31,0,10*ROW('Sanitation Data'!F128)))</f>
        <v/>
      </c>
      <c r="CY134" s="262" t="str">
        <f ca="true">+IF(OFFSET('Sanitation Data'!$F$32,0,10*ROW('Sanitation Data'!F128))="","",OFFSET('Sanitation Data'!$F$32,0,10*ROW('Sanitation Data'!F128)))</f>
        <v/>
      </c>
      <c r="CZ134" s="262" t="str">
        <f ca="true">+IF(OFFSET('Sanitation Data'!$G$28,0,10*ROW('Sanitation Data'!G128))="","",OFFSET('Sanitation Data'!$G$28,0,10*ROW('Sanitation Data'!G128)))</f>
        <v/>
      </c>
      <c r="DA134" s="262" t="str">
        <f ca="true">+IF(OFFSET('Sanitation Data'!$G$29,0,10*ROW('Sanitation Data'!G128))="","",OFFSET('Sanitation Data'!$G$29,0,10*ROW('Sanitation Data'!G128)))</f>
        <v/>
      </c>
      <c r="DB134" s="262" t="str">
        <f ca="true">+IF(OFFSET('Sanitation Data'!$G$30,0,10*ROW('Sanitation Data'!G128))="","",OFFSET('Sanitation Data'!$G$30,0,10*ROW('Sanitation Data'!G128)))</f>
        <v/>
      </c>
      <c r="DC134" s="262" t="str">
        <f ca="true">+IF(OFFSET('Sanitation Data'!$G$31,0,10*ROW('Sanitation Data'!G128))="","",OFFSET('Sanitation Data'!$G$31,0,10*ROW('Sanitation Data'!G128)))</f>
        <v/>
      </c>
      <c r="DD134" s="262" t="str">
        <f ca="true">+IF(OFFSET('Sanitation Data'!$G$32,0,10*ROW('Sanitation Data'!G128))="","",OFFSET('Sanitation Data'!$G$32,0,10*ROW('Sanitation Data'!G128)))</f>
        <v/>
      </c>
      <c r="DE134" s="262" t="str">
        <f ca="true">+IF(OFFSET('Sanitation Data'!$H$28,0,10*ROW('Sanitation Data'!H128))="","",OFFSET('Sanitation Data'!$H$28,0,10*ROW('Sanitation Data'!H128)))</f>
        <v/>
      </c>
      <c r="DF134" s="262" t="str">
        <f ca="true">+IF(OFFSET('Sanitation Data'!$H$29,0,10*ROW('Sanitation Data'!H128))="","",OFFSET('Sanitation Data'!$H$29,0,10*ROW('Sanitation Data'!H128)))</f>
        <v/>
      </c>
      <c r="DG134" s="262" t="str">
        <f ca="true">+IF(OFFSET('Sanitation Data'!$H$30,0,10*ROW('Sanitation Data'!H128))="","",OFFSET('Sanitation Data'!$H$30,0,10*ROW('Sanitation Data'!H128)))</f>
        <v/>
      </c>
      <c r="DH134" s="262" t="str">
        <f ca="true">+IF(OFFSET('Sanitation Data'!$H$31,0,10*ROW('Sanitation Data'!H128))="","",OFFSET('Sanitation Data'!$H$31,0,10*ROW('Sanitation Data'!H128)))</f>
        <v/>
      </c>
      <c r="DI134" s="262" t="str">
        <f ca="true">+IF(OFFSET('Sanitation Data'!$H$32,0,10*ROW('Sanitation Data'!H128))="","",OFFSET('Sanitation Data'!$H$32,0,10*ROW('Sanitation Data'!H128)))</f>
        <v/>
      </c>
      <c r="DJ134" s="262" t="str">
        <f ca="true">+IF(OFFSET('Sanitation Data'!$I$28,0,10*ROW('Sanitation Data'!I128))="","",OFFSET('Sanitation Data'!$I$28,0,10*ROW('Sanitation Data'!I128)))</f>
        <v/>
      </c>
      <c r="DK134" s="262" t="str">
        <f ca="true">+IF(OFFSET('Sanitation Data'!$I$29,0,10*ROW('Sanitation Data'!I128))="","",OFFSET('Sanitation Data'!$I$29,0,10*ROW('Sanitation Data'!I128)))</f>
        <v/>
      </c>
      <c r="DL134" s="262" t="str">
        <f ca="true">+IF(OFFSET('Sanitation Data'!$I$30,0,10*ROW('Sanitation Data'!I128))="","",OFFSET('Sanitation Data'!$I$30,0,10*ROW('Sanitation Data'!I128)))</f>
        <v/>
      </c>
      <c r="DM134" s="262" t="str">
        <f ca="true">+IF(OFFSET('Sanitation Data'!$I$31,0,10*ROW('Sanitation Data'!I128))="","",OFFSET('Sanitation Data'!$I$31,0,10*ROW('Sanitation Data'!I128)))</f>
        <v/>
      </c>
      <c r="DN134" s="262" t="str">
        <f ca="true">+IF(OFFSET('Sanitation Data'!$I$32,0,10*ROW('Sanitation Data'!I128))="","",OFFSET('Sanitation Data'!$I$32,0,10*ROW('Sanitation Data'!I128)))</f>
        <v/>
      </c>
      <c r="DO134" s="262" t="str">
        <f ca="true">+IF(OFFSET('Hygiene Data'!$D$11,0,10*ROW('Hygiene Data'!D128))="","",OFFSET('Hygiene Data'!$D$11,0,10*ROW('Hygiene Data'!D128)))</f>
        <v/>
      </c>
      <c r="DP134" s="262" t="str">
        <f ca="true">+IF(OFFSET('Hygiene Data'!$D$12,0,10*ROW('Hygiene Data'!D128))="","",OFFSET('Hygiene Data'!$D$12,0,10*ROW('Hygiene Data'!D128)))</f>
        <v/>
      </c>
      <c r="DQ134" s="262" t="str">
        <f ca="true">+IF(OFFSET('Hygiene Data'!$D$13,0,10*ROW('Hygiene Data'!D128))="","",OFFSET('Hygiene Data'!$D$13,0,10*ROW('Hygiene Data'!D128)))</f>
        <v/>
      </c>
      <c r="DR134" s="262" t="str">
        <f ca="true">+IF(OFFSET('Hygiene Data'!$E$11,0,10*ROW('Hygiene Data'!E128))="","",OFFSET('Hygiene Data'!$E$11,0,10*ROW('Hygiene Data'!E128)))</f>
        <v/>
      </c>
      <c r="DS134" s="262" t="str">
        <f ca="true">+IF(OFFSET('Hygiene Data'!$E$12,0,10*ROW('Hygiene Data'!E128))="","",OFFSET('Hygiene Data'!$E$12,0,10*ROW('Hygiene Data'!E128)))</f>
        <v/>
      </c>
      <c r="DT134" s="262" t="str">
        <f ca="true">+IF(OFFSET('Hygiene Data'!$E$13,0,10*ROW('Hygiene Data'!E128))="","",OFFSET('Hygiene Data'!$E$13,0,10*ROW('Hygiene Data'!E128)))</f>
        <v/>
      </c>
      <c r="DU134" s="262" t="str">
        <f ca="true">+IF(OFFSET('Hygiene Data'!$F$11,0,10*ROW('Hygiene Data'!F128))="","",OFFSET('Hygiene Data'!$F$11,0,10*ROW('Hygiene Data'!F128)))</f>
        <v/>
      </c>
      <c r="DV134" s="262" t="str">
        <f ca="true">+IF(OFFSET('Hygiene Data'!$F$12,0,10*ROW('Hygiene Data'!F128))="","",OFFSET('Hygiene Data'!$F$12,0,10*ROW('Hygiene Data'!F128)))</f>
        <v/>
      </c>
      <c r="DW134" s="262" t="str">
        <f ca="true">+IF(OFFSET('Hygiene Data'!$F$13,0,10*ROW('Hygiene Data'!F128))="","",OFFSET('Hygiene Data'!$F$13,0,10*ROW('Hygiene Data'!F128)))</f>
        <v/>
      </c>
      <c r="DX134" s="262" t="str">
        <f ca="true">+IF(OFFSET('Hygiene Data'!$G$11,0,10*ROW('Hygiene Data'!G128))="","",OFFSET('Hygiene Data'!$G$11,0,10*ROW('Hygiene Data'!G128)))</f>
        <v/>
      </c>
      <c r="DY134" s="262" t="str">
        <f ca="true">+IF(OFFSET('Hygiene Data'!$G$12,0,10*ROW('Hygiene Data'!G128))="","",OFFSET('Hygiene Data'!$G$12,0,10*ROW('Hygiene Data'!G128)))</f>
        <v/>
      </c>
      <c r="DZ134" s="262" t="str">
        <f ca="true">+IF(OFFSET('Hygiene Data'!$G$13,0,10*ROW('Hygiene Data'!G128))="","",OFFSET('Hygiene Data'!$G$13,0,10*ROW('Hygiene Data'!G128)))</f>
        <v/>
      </c>
      <c r="EA134" s="262" t="str">
        <f ca="true">+IF(OFFSET('Hygiene Data'!$H$11,0,10*ROW('Hygiene Data'!H128))="","",OFFSET('Hygiene Data'!$H$11,0,10*ROW('Hygiene Data'!H128)))</f>
        <v/>
      </c>
      <c r="EB134" s="262" t="str">
        <f ca="true">+IF(OFFSET('Hygiene Data'!$H$12,0,10*ROW('Hygiene Data'!H128))="","",OFFSET('Hygiene Data'!$H$12,0,10*ROW('Hygiene Data'!H128)))</f>
        <v/>
      </c>
      <c r="EC134" s="262" t="str">
        <f ca="true">+IF(OFFSET('Hygiene Data'!$H$13,0,10*ROW('Hygiene Data'!H128))="","",OFFSET('Hygiene Data'!$H$13,0,10*ROW('Hygiene Data'!H128)))</f>
        <v/>
      </c>
      <c r="ED134" s="262" t="str">
        <f ca="true">+IF(OFFSET('Hygiene Data'!$I$11,0,10*ROW('Hygiene Data'!I128))="","",OFFSET('Hygiene Data'!$I$11,0,10*ROW('Hygiene Data'!I128)))</f>
        <v/>
      </c>
      <c r="EE134" s="262" t="str">
        <f ca="true">+IF(OFFSET('Hygiene Data'!$I$12,0,10*ROW('Hygiene Data'!I128))="","",OFFSET('Hygiene Data'!$I$12,0,10*ROW('Hygiene Data'!I128)))</f>
        <v/>
      </c>
      <c r="EF134" s="262"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8"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2"/>
      <c r="BS135" s="262" t="str">
        <f ca="true">+IF(OFFSET('Water Data'!$D$27,0,10*ROW('Water Data'!D129))="","",OFFSET('Water Data'!$D$27,0,10*ROW('Water Data'!D129)))</f>
        <v/>
      </c>
      <c r="BT135" s="262" t="str">
        <f ca="true">+IF(OFFSET('Water Data'!$D$28,0,10*ROW('Water Data'!D129))="","",OFFSET('Water Data'!$D$28,0,10*ROW('Water Data'!D129)))</f>
        <v/>
      </c>
      <c r="BU135" s="262" t="str">
        <f ca="true">+IF(OFFSET('Water Data'!$D$29,0,10*ROW('Water Data'!D129))="","",OFFSET('Water Data'!$D$29,0,10*ROW('Water Data'!D129)))</f>
        <v/>
      </c>
      <c r="BV135" s="262" t="str">
        <f ca="true">+IF(OFFSET('Water Data'!$E$27,0,10*ROW('Water Data'!E129))="","",OFFSET('Water Data'!$E$27,0,10*ROW('Water Data'!E129)))</f>
        <v/>
      </c>
      <c r="BW135" s="262" t="str">
        <f ca="true">+IF(OFFSET('Water Data'!$E$28,0,10*ROW('Water Data'!E129))="","",OFFSET('Water Data'!$E$28,0,10*ROW('Water Data'!E129)))</f>
        <v/>
      </c>
      <c r="BX135" s="262" t="str">
        <f ca="true">+IF(OFFSET('Water Data'!$E$29,0,10*ROW('Water Data'!E129))="","",OFFSET('Water Data'!$E$29,0,10*ROW('Water Data'!E129)))</f>
        <v/>
      </c>
      <c r="BY135" s="262" t="str">
        <f ca="true">+IF(OFFSET('Water Data'!$F$27,0,10*ROW('Water Data'!F129))="","",OFFSET('Water Data'!$F$27,0,10*ROW('Water Data'!F129)))</f>
        <v/>
      </c>
      <c r="BZ135" s="262" t="str">
        <f ca="true">+IF(OFFSET('Water Data'!$F$28,0,10*ROW('Water Data'!F129))="","",OFFSET('Water Data'!$F$28,0,10*ROW('Water Data'!F129)))</f>
        <v/>
      </c>
      <c r="CA135" s="262" t="str">
        <f ca="true">+IF(OFFSET('Water Data'!$F$29,0,10*ROW('Water Data'!F129))="","",OFFSET('Water Data'!$F$29,0,10*ROW('Water Data'!F129)))</f>
        <v/>
      </c>
      <c r="CB135" s="262" t="str">
        <f ca="true">+IF(OFFSET('Water Data'!$G$27,0,10*ROW('Water Data'!G129))="","",OFFSET('Water Data'!$G$27,0,10*ROW('Water Data'!G129)))</f>
        <v/>
      </c>
      <c r="CC135" s="262" t="str">
        <f ca="true">+IF(OFFSET('Water Data'!$G$28,0,10*ROW('Water Data'!G129))="","",OFFSET('Water Data'!$G$28,0,10*ROW('Water Data'!G129)))</f>
        <v/>
      </c>
      <c r="CD135" s="262" t="str">
        <f ca="true">+IF(OFFSET('Water Data'!$G$29,0,10*ROW('Water Data'!G129))="","",OFFSET('Water Data'!$G$29,0,10*ROW('Water Data'!G129)))</f>
        <v/>
      </c>
      <c r="CE135" s="262" t="str">
        <f ca="true">+IF(OFFSET('Water Data'!$H$27,0,10*ROW('Water Data'!H129))="","",OFFSET('Water Data'!$H$27,0,10*ROW('Water Data'!H129)))</f>
        <v/>
      </c>
      <c r="CF135" s="262" t="str">
        <f ca="true">+IF(OFFSET('Water Data'!$H$28,0,10*ROW('Water Data'!H129))="","",OFFSET('Water Data'!$H$28,0,10*ROW('Water Data'!H129)))</f>
        <v/>
      </c>
      <c r="CG135" s="262" t="str">
        <f ca="true">+IF(OFFSET('Water Data'!$H$29,0,10*ROW('Water Data'!H129))="","",OFFSET('Water Data'!$H$29,0,10*ROW('Water Data'!H129)))</f>
        <v/>
      </c>
      <c r="CH135" s="262" t="str">
        <f ca="true">+IF(OFFSET('Water Data'!$I$27,0,10*ROW('Water Data'!I129))="","",OFFSET('Water Data'!$I$27,0,10*ROW('Water Data'!I129)))</f>
        <v/>
      </c>
      <c r="CI135" s="262" t="str">
        <f ca="true">+IF(OFFSET('Water Data'!$I$28,0,10*ROW('Water Data'!I129))="","",OFFSET('Water Data'!$I$28,0,10*ROW('Water Data'!I129)))</f>
        <v/>
      </c>
      <c r="CJ135" s="262" t="str">
        <f ca="true">+IF(OFFSET('Water Data'!$I$29,0,10*ROW('Water Data'!I129))="","",OFFSET('Water Data'!$I$29,0,10*ROW('Water Data'!I129)))</f>
        <v/>
      </c>
      <c r="CK135" s="262" t="str">
        <f ca="true">+IF(OFFSET('Sanitation Data'!$D$28,0,10*ROW('Sanitation Data'!D129))="","",OFFSET('Sanitation Data'!$D$28,0,10*ROW('Sanitation Data'!D129)))</f>
        <v/>
      </c>
      <c r="CL135" s="262" t="str">
        <f ca="true">+IF(OFFSET('Sanitation Data'!$D$29,0,10*ROW('Sanitation Data'!D129))="","",OFFSET('Sanitation Data'!$D$29,0,10*ROW('Sanitation Data'!D129)))</f>
        <v/>
      </c>
      <c r="CM135" s="262" t="str">
        <f ca="true">+IF(OFFSET('Sanitation Data'!$D$30,0,10*ROW('Sanitation Data'!D129))="","",OFFSET('Sanitation Data'!$D$30,0,10*ROW('Sanitation Data'!D129)))</f>
        <v/>
      </c>
      <c r="CN135" s="262" t="str">
        <f ca="true">+IF(OFFSET('Sanitation Data'!$D$31,0,10*ROW('Sanitation Data'!D129))="","",OFFSET('Sanitation Data'!$D$31,0,10*ROW('Sanitation Data'!D129)))</f>
        <v/>
      </c>
      <c r="CO135" s="262" t="str">
        <f ca="true">+IF(OFFSET('Sanitation Data'!$D$32,0,10*ROW('Sanitation Data'!D129))="","",OFFSET('Sanitation Data'!$D$32,0,10*ROW('Sanitation Data'!D129)))</f>
        <v/>
      </c>
      <c r="CP135" s="262" t="str">
        <f ca="true">+IF(OFFSET('Sanitation Data'!$E$28,0,10*ROW('Sanitation Data'!E129))="","",OFFSET('Sanitation Data'!$E$28,0,10*ROW('Sanitation Data'!E129)))</f>
        <v/>
      </c>
      <c r="CQ135" s="262" t="str">
        <f ca="true">+IF(OFFSET('Sanitation Data'!$E$29,0,10*ROW('Sanitation Data'!E129))="","",OFFSET('Sanitation Data'!$E$29,0,10*ROW('Sanitation Data'!E129)))</f>
        <v/>
      </c>
      <c r="CR135" s="262" t="str">
        <f ca="true">+IF(OFFSET('Sanitation Data'!$E$30,0,10*ROW('Sanitation Data'!E129))="","",OFFSET('Sanitation Data'!$E$30,0,10*ROW('Sanitation Data'!E129)))</f>
        <v/>
      </c>
      <c r="CS135" s="262" t="str">
        <f ca="true">+IF(OFFSET('Sanitation Data'!$E$31,0,10*ROW('Sanitation Data'!E129))="","",OFFSET('Sanitation Data'!$E$31,0,10*ROW('Sanitation Data'!E129)))</f>
        <v/>
      </c>
      <c r="CT135" s="262" t="str">
        <f ca="true">+IF(OFFSET('Sanitation Data'!$E$32,0,10*ROW('Sanitation Data'!E129))="","",OFFSET('Sanitation Data'!$E$32,0,10*ROW('Sanitation Data'!E129)))</f>
        <v/>
      </c>
      <c r="CU135" s="262" t="str">
        <f ca="true">+IF(OFFSET('Sanitation Data'!$F$28,0,10*ROW('Sanitation Data'!F129))="","",OFFSET('Sanitation Data'!$F$28,0,10*ROW('Sanitation Data'!F129)))</f>
        <v/>
      </c>
      <c r="CV135" s="262" t="str">
        <f ca="true">+IF(OFFSET('Sanitation Data'!$F$29,0,10*ROW('Sanitation Data'!F129))="","",OFFSET('Sanitation Data'!$F$29,0,10*ROW('Sanitation Data'!F129)))</f>
        <v/>
      </c>
      <c r="CW135" s="262" t="str">
        <f ca="true">+IF(OFFSET('Sanitation Data'!$F$30,0,10*ROW('Sanitation Data'!F129))="","",OFFSET('Sanitation Data'!$F$30,0,10*ROW('Sanitation Data'!F129)))</f>
        <v/>
      </c>
      <c r="CX135" s="262" t="str">
        <f ca="true">+IF(OFFSET('Sanitation Data'!$F$31,0,10*ROW('Sanitation Data'!F129))="","",OFFSET('Sanitation Data'!$F$31,0,10*ROW('Sanitation Data'!F129)))</f>
        <v/>
      </c>
      <c r="CY135" s="262" t="str">
        <f ca="true">+IF(OFFSET('Sanitation Data'!$F$32,0,10*ROW('Sanitation Data'!F129))="","",OFFSET('Sanitation Data'!$F$32,0,10*ROW('Sanitation Data'!F129)))</f>
        <v/>
      </c>
      <c r="CZ135" s="262" t="str">
        <f ca="true">+IF(OFFSET('Sanitation Data'!$G$28,0,10*ROW('Sanitation Data'!G129))="","",OFFSET('Sanitation Data'!$G$28,0,10*ROW('Sanitation Data'!G129)))</f>
        <v/>
      </c>
      <c r="DA135" s="262" t="str">
        <f ca="true">+IF(OFFSET('Sanitation Data'!$G$29,0,10*ROW('Sanitation Data'!G129))="","",OFFSET('Sanitation Data'!$G$29,0,10*ROW('Sanitation Data'!G129)))</f>
        <v/>
      </c>
      <c r="DB135" s="262" t="str">
        <f ca="true">+IF(OFFSET('Sanitation Data'!$G$30,0,10*ROW('Sanitation Data'!G129))="","",OFFSET('Sanitation Data'!$G$30,0,10*ROW('Sanitation Data'!G129)))</f>
        <v/>
      </c>
      <c r="DC135" s="262" t="str">
        <f ca="true">+IF(OFFSET('Sanitation Data'!$G$31,0,10*ROW('Sanitation Data'!G129))="","",OFFSET('Sanitation Data'!$G$31,0,10*ROW('Sanitation Data'!G129)))</f>
        <v/>
      </c>
      <c r="DD135" s="262" t="str">
        <f ca="true">+IF(OFFSET('Sanitation Data'!$G$32,0,10*ROW('Sanitation Data'!G129))="","",OFFSET('Sanitation Data'!$G$32,0,10*ROW('Sanitation Data'!G129)))</f>
        <v/>
      </c>
      <c r="DE135" s="262" t="str">
        <f ca="true">+IF(OFFSET('Sanitation Data'!$H$28,0,10*ROW('Sanitation Data'!H129))="","",OFFSET('Sanitation Data'!$H$28,0,10*ROW('Sanitation Data'!H129)))</f>
        <v/>
      </c>
      <c r="DF135" s="262" t="str">
        <f ca="true">+IF(OFFSET('Sanitation Data'!$H$29,0,10*ROW('Sanitation Data'!H129))="","",OFFSET('Sanitation Data'!$H$29,0,10*ROW('Sanitation Data'!H129)))</f>
        <v/>
      </c>
      <c r="DG135" s="262" t="str">
        <f ca="true">+IF(OFFSET('Sanitation Data'!$H$30,0,10*ROW('Sanitation Data'!H129))="","",OFFSET('Sanitation Data'!$H$30,0,10*ROW('Sanitation Data'!H129)))</f>
        <v/>
      </c>
      <c r="DH135" s="262" t="str">
        <f ca="true">+IF(OFFSET('Sanitation Data'!$H$31,0,10*ROW('Sanitation Data'!H129))="","",OFFSET('Sanitation Data'!$H$31,0,10*ROW('Sanitation Data'!H129)))</f>
        <v/>
      </c>
      <c r="DI135" s="262" t="str">
        <f ca="true">+IF(OFFSET('Sanitation Data'!$H$32,0,10*ROW('Sanitation Data'!H129))="","",OFFSET('Sanitation Data'!$H$32,0,10*ROW('Sanitation Data'!H129)))</f>
        <v/>
      </c>
      <c r="DJ135" s="262" t="str">
        <f ca="true">+IF(OFFSET('Sanitation Data'!$I$28,0,10*ROW('Sanitation Data'!I129))="","",OFFSET('Sanitation Data'!$I$28,0,10*ROW('Sanitation Data'!I129)))</f>
        <v/>
      </c>
      <c r="DK135" s="262" t="str">
        <f ca="true">+IF(OFFSET('Sanitation Data'!$I$29,0,10*ROW('Sanitation Data'!I129))="","",OFFSET('Sanitation Data'!$I$29,0,10*ROW('Sanitation Data'!I129)))</f>
        <v/>
      </c>
      <c r="DL135" s="262" t="str">
        <f ca="true">+IF(OFFSET('Sanitation Data'!$I$30,0,10*ROW('Sanitation Data'!I129))="","",OFFSET('Sanitation Data'!$I$30,0,10*ROW('Sanitation Data'!I129)))</f>
        <v/>
      </c>
      <c r="DM135" s="262" t="str">
        <f ca="true">+IF(OFFSET('Sanitation Data'!$I$31,0,10*ROW('Sanitation Data'!I129))="","",OFFSET('Sanitation Data'!$I$31,0,10*ROW('Sanitation Data'!I129)))</f>
        <v/>
      </c>
      <c r="DN135" s="262" t="str">
        <f ca="true">+IF(OFFSET('Sanitation Data'!$I$32,0,10*ROW('Sanitation Data'!I129))="","",OFFSET('Sanitation Data'!$I$32,0,10*ROW('Sanitation Data'!I129)))</f>
        <v/>
      </c>
      <c r="DO135" s="262" t="str">
        <f ca="true">+IF(OFFSET('Hygiene Data'!$D$11,0,10*ROW('Hygiene Data'!D129))="","",OFFSET('Hygiene Data'!$D$11,0,10*ROW('Hygiene Data'!D129)))</f>
        <v/>
      </c>
      <c r="DP135" s="262" t="str">
        <f ca="true">+IF(OFFSET('Hygiene Data'!$D$12,0,10*ROW('Hygiene Data'!D129))="","",OFFSET('Hygiene Data'!$D$12,0,10*ROW('Hygiene Data'!D129)))</f>
        <v/>
      </c>
      <c r="DQ135" s="262" t="str">
        <f ca="true">+IF(OFFSET('Hygiene Data'!$D$13,0,10*ROW('Hygiene Data'!D129))="","",OFFSET('Hygiene Data'!$D$13,0,10*ROW('Hygiene Data'!D129)))</f>
        <v/>
      </c>
      <c r="DR135" s="262" t="str">
        <f ca="true">+IF(OFFSET('Hygiene Data'!$E$11,0,10*ROW('Hygiene Data'!E129))="","",OFFSET('Hygiene Data'!$E$11,0,10*ROW('Hygiene Data'!E129)))</f>
        <v/>
      </c>
      <c r="DS135" s="262" t="str">
        <f ca="true">+IF(OFFSET('Hygiene Data'!$E$12,0,10*ROW('Hygiene Data'!E129))="","",OFFSET('Hygiene Data'!$E$12,0,10*ROW('Hygiene Data'!E129)))</f>
        <v/>
      </c>
      <c r="DT135" s="262" t="str">
        <f ca="true">+IF(OFFSET('Hygiene Data'!$E$13,0,10*ROW('Hygiene Data'!E129))="","",OFFSET('Hygiene Data'!$E$13,0,10*ROW('Hygiene Data'!E129)))</f>
        <v/>
      </c>
      <c r="DU135" s="262" t="str">
        <f ca="true">+IF(OFFSET('Hygiene Data'!$F$11,0,10*ROW('Hygiene Data'!F129))="","",OFFSET('Hygiene Data'!$F$11,0,10*ROW('Hygiene Data'!F129)))</f>
        <v/>
      </c>
      <c r="DV135" s="262" t="str">
        <f ca="true">+IF(OFFSET('Hygiene Data'!$F$12,0,10*ROW('Hygiene Data'!F129))="","",OFFSET('Hygiene Data'!$F$12,0,10*ROW('Hygiene Data'!F129)))</f>
        <v/>
      </c>
      <c r="DW135" s="262" t="str">
        <f ca="true">+IF(OFFSET('Hygiene Data'!$F$13,0,10*ROW('Hygiene Data'!F129))="","",OFFSET('Hygiene Data'!$F$13,0,10*ROW('Hygiene Data'!F129)))</f>
        <v/>
      </c>
      <c r="DX135" s="262" t="str">
        <f ca="true">+IF(OFFSET('Hygiene Data'!$G$11,0,10*ROW('Hygiene Data'!G129))="","",OFFSET('Hygiene Data'!$G$11,0,10*ROW('Hygiene Data'!G129)))</f>
        <v/>
      </c>
      <c r="DY135" s="262" t="str">
        <f ca="true">+IF(OFFSET('Hygiene Data'!$G$12,0,10*ROW('Hygiene Data'!G129))="","",OFFSET('Hygiene Data'!$G$12,0,10*ROW('Hygiene Data'!G129)))</f>
        <v/>
      </c>
      <c r="DZ135" s="262" t="str">
        <f ca="true">+IF(OFFSET('Hygiene Data'!$G$13,0,10*ROW('Hygiene Data'!G129))="","",OFFSET('Hygiene Data'!$G$13,0,10*ROW('Hygiene Data'!G129)))</f>
        <v/>
      </c>
      <c r="EA135" s="262" t="str">
        <f ca="true">+IF(OFFSET('Hygiene Data'!$H$11,0,10*ROW('Hygiene Data'!H129))="","",OFFSET('Hygiene Data'!$H$11,0,10*ROW('Hygiene Data'!H129)))</f>
        <v/>
      </c>
      <c r="EB135" s="262" t="str">
        <f ca="true">+IF(OFFSET('Hygiene Data'!$H$12,0,10*ROW('Hygiene Data'!H129))="","",OFFSET('Hygiene Data'!$H$12,0,10*ROW('Hygiene Data'!H129)))</f>
        <v/>
      </c>
      <c r="EC135" s="262" t="str">
        <f ca="true">+IF(OFFSET('Hygiene Data'!$H$13,0,10*ROW('Hygiene Data'!H129))="","",OFFSET('Hygiene Data'!$H$13,0,10*ROW('Hygiene Data'!H129)))</f>
        <v/>
      </c>
      <c r="ED135" s="262" t="str">
        <f ca="true">+IF(OFFSET('Hygiene Data'!$I$11,0,10*ROW('Hygiene Data'!I129))="","",OFFSET('Hygiene Data'!$I$11,0,10*ROW('Hygiene Data'!I129)))</f>
        <v/>
      </c>
      <c r="EE135" s="262" t="str">
        <f ca="true">+IF(OFFSET('Hygiene Data'!$I$12,0,10*ROW('Hygiene Data'!I129))="","",OFFSET('Hygiene Data'!$I$12,0,10*ROW('Hygiene Data'!I129)))</f>
        <v/>
      </c>
      <c r="EF135" s="262"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8"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2"/>
      <c r="BS136" s="262" t="str">
        <f ca="true">+IF(OFFSET('Water Data'!$D$27,0,10*ROW('Water Data'!D130))="","",OFFSET('Water Data'!$D$27,0,10*ROW('Water Data'!D130)))</f>
        <v/>
      </c>
      <c r="BT136" s="262" t="str">
        <f ca="true">+IF(OFFSET('Water Data'!$D$28,0,10*ROW('Water Data'!D130))="","",OFFSET('Water Data'!$D$28,0,10*ROW('Water Data'!D130)))</f>
        <v/>
      </c>
      <c r="BU136" s="262" t="str">
        <f ca="true">+IF(OFFSET('Water Data'!$D$29,0,10*ROW('Water Data'!D130))="","",OFFSET('Water Data'!$D$29,0,10*ROW('Water Data'!D130)))</f>
        <v/>
      </c>
      <c r="BV136" s="262" t="str">
        <f ca="true">+IF(OFFSET('Water Data'!$E$27,0,10*ROW('Water Data'!E130))="","",OFFSET('Water Data'!$E$27,0,10*ROW('Water Data'!E130)))</f>
        <v/>
      </c>
      <c r="BW136" s="262" t="str">
        <f ca="true">+IF(OFFSET('Water Data'!$E$28,0,10*ROW('Water Data'!E130))="","",OFFSET('Water Data'!$E$28,0,10*ROW('Water Data'!E130)))</f>
        <v/>
      </c>
      <c r="BX136" s="262" t="str">
        <f ca="true">+IF(OFFSET('Water Data'!$E$29,0,10*ROW('Water Data'!E130))="","",OFFSET('Water Data'!$E$29,0,10*ROW('Water Data'!E130)))</f>
        <v/>
      </c>
      <c r="BY136" s="262" t="str">
        <f ca="true">+IF(OFFSET('Water Data'!$F$27,0,10*ROW('Water Data'!F130))="","",OFFSET('Water Data'!$F$27,0,10*ROW('Water Data'!F130)))</f>
        <v/>
      </c>
      <c r="BZ136" s="262" t="str">
        <f ca="true">+IF(OFFSET('Water Data'!$F$28,0,10*ROW('Water Data'!F130))="","",OFFSET('Water Data'!$F$28,0,10*ROW('Water Data'!F130)))</f>
        <v/>
      </c>
      <c r="CA136" s="262" t="str">
        <f ca="true">+IF(OFFSET('Water Data'!$F$29,0,10*ROW('Water Data'!F130))="","",OFFSET('Water Data'!$F$29,0,10*ROW('Water Data'!F130)))</f>
        <v/>
      </c>
      <c r="CB136" s="262" t="str">
        <f ca="true">+IF(OFFSET('Water Data'!$G$27,0,10*ROW('Water Data'!G130))="","",OFFSET('Water Data'!$G$27,0,10*ROW('Water Data'!G130)))</f>
        <v/>
      </c>
      <c r="CC136" s="262" t="str">
        <f ca="true">+IF(OFFSET('Water Data'!$G$28,0,10*ROW('Water Data'!G130))="","",OFFSET('Water Data'!$G$28,0,10*ROW('Water Data'!G130)))</f>
        <v/>
      </c>
      <c r="CD136" s="262" t="str">
        <f ca="true">+IF(OFFSET('Water Data'!$G$29,0,10*ROW('Water Data'!G130))="","",OFFSET('Water Data'!$G$29,0,10*ROW('Water Data'!G130)))</f>
        <v/>
      </c>
      <c r="CE136" s="262" t="str">
        <f ca="true">+IF(OFFSET('Water Data'!$H$27,0,10*ROW('Water Data'!H130))="","",OFFSET('Water Data'!$H$27,0,10*ROW('Water Data'!H130)))</f>
        <v/>
      </c>
      <c r="CF136" s="262" t="str">
        <f ca="true">+IF(OFFSET('Water Data'!$H$28,0,10*ROW('Water Data'!H130))="","",OFFSET('Water Data'!$H$28,0,10*ROW('Water Data'!H130)))</f>
        <v/>
      </c>
      <c r="CG136" s="262" t="str">
        <f ca="true">+IF(OFFSET('Water Data'!$H$29,0,10*ROW('Water Data'!H130))="","",OFFSET('Water Data'!$H$29,0,10*ROW('Water Data'!H130)))</f>
        <v/>
      </c>
      <c r="CH136" s="262" t="str">
        <f ca="true">+IF(OFFSET('Water Data'!$I$27,0,10*ROW('Water Data'!I130))="","",OFFSET('Water Data'!$I$27,0,10*ROW('Water Data'!I130)))</f>
        <v/>
      </c>
      <c r="CI136" s="262" t="str">
        <f ca="true">+IF(OFFSET('Water Data'!$I$28,0,10*ROW('Water Data'!I130))="","",OFFSET('Water Data'!$I$28,0,10*ROW('Water Data'!I130)))</f>
        <v/>
      </c>
      <c r="CJ136" s="262" t="str">
        <f ca="true">+IF(OFFSET('Water Data'!$I$29,0,10*ROW('Water Data'!I130))="","",OFFSET('Water Data'!$I$29,0,10*ROW('Water Data'!I130)))</f>
        <v/>
      </c>
      <c r="CK136" s="262" t="str">
        <f ca="true">+IF(OFFSET('Sanitation Data'!$D$28,0,10*ROW('Sanitation Data'!D130))="","",OFFSET('Sanitation Data'!$D$28,0,10*ROW('Sanitation Data'!D130)))</f>
        <v/>
      </c>
      <c r="CL136" s="262" t="str">
        <f ca="true">+IF(OFFSET('Sanitation Data'!$D$29,0,10*ROW('Sanitation Data'!D130))="","",OFFSET('Sanitation Data'!$D$29,0,10*ROW('Sanitation Data'!D130)))</f>
        <v/>
      </c>
      <c r="CM136" s="262" t="str">
        <f ca="true">+IF(OFFSET('Sanitation Data'!$D$30,0,10*ROW('Sanitation Data'!D130))="","",OFFSET('Sanitation Data'!$D$30,0,10*ROW('Sanitation Data'!D130)))</f>
        <v/>
      </c>
      <c r="CN136" s="262" t="str">
        <f ca="true">+IF(OFFSET('Sanitation Data'!$D$31,0,10*ROW('Sanitation Data'!D130))="","",OFFSET('Sanitation Data'!$D$31,0,10*ROW('Sanitation Data'!D130)))</f>
        <v/>
      </c>
      <c r="CO136" s="262" t="str">
        <f ca="true">+IF(OFFSET('Sanitation Data'!$D$32,0,10*ROW('Sanitation Data'!D130))="","",OFFSET('Sanitation Data'!$D$32,0,10*ROW('Sanitation Data'!D130)))</f>
        <v/>
      </c>
      <c r="CP136" s="262" t="str">
        <f ca="true">+IF(OFFSET('Sanitation Data'!$E$28,0,10*ROW('Sanitation Data'!E130))="","",OFFSET('Sanitation Data'!$E$28,0,10*ROW('Sanitation Data'!E130)))</f>
        <v/>
      </c>
      <c r="CQ136" s="262" t="str">
        <f ca="true">+IF(OFFSET('Sanitation Data'!$E$29,0,10*ROW('Sanitation Data'!E130))="","",OFFSET('Sanitation Data'!$E$29,0,10*ROW('Sanitation Data'!E130)))</f>
        <v/>
      </c>
      <c r="CR136" s="262" t="str">
        <f ca="true">+IF(OFFSET('Sanitation Data'!$E$30,0,10*ROW('Sanitation Data'!E130))="","",OFFSET('Sanitation Data'!$E$30,0,10*ROW('Sanitation Data'!E130)))</f>
        <v/>
      </c>
      <c r="CS136" s="262" t="str">
        <f ca="true">+IF(OFFSET('Sanitation Data'!$E$31,0,10*ROW('Sanitation Data'!E130))="","",OFFSET('Sanitation Data'!$E$31,0,10*ROW('Sanitation Data'!E130)))</f>
        <v/>
      </c>
      <c r="CT136" s="262" t="str">
        <f ca="true">+IF(OFFSET('Sanitation Data'!$E$32,0,10*ROW('Sanitation Data'!E130))="","",OFFSET('Sanitation Data'!$E$32,0,10*ROW('Sanitation Data'!E130)))</f>
        <v/>
      </c>
      <c r="CU136" s="262" t="str">
        <f ca="true">+IF(OFFSET('Sanitation Data'!$F$28,0,10*ROW('Sanitation Data'!F130))="","",OFFSET('Sanitation Data'!$F$28,0,10*ROW('Sanitation Data'!F130)))</f>
        <v/>
      </c>
      <c r="CV136" s="262" t="str">
        <f ca="true">+IF(OFFSET('Sanitation Data'!$F$29,0,10*ROW('Sanitation Data'!F130))="","",OFFSET('Sanitation Data'!$F$29,0,10*ROW('Sanitation Data'!F130)))</f>
        <v/>
      </c>
      <c r="CW136" s="262" t="str">
        <f ca="true">+IF(OFFSET('Sanitation Data'!$F$30,0,10*ROW('Sanitation Data'!F130))="","",OFFSET('Sanitation Data'!$F$30,0,10*ROW('Sanitation Data'!F130)))</f>
        <v/>
      </c>
      <c r="CX136" s="262" t="str">
        <f ca="true">+IF(OFFSET('Sanitation Data'!$F$31,0,10*ROW('Sanitation Data'!F130))="","",OFFSET('Sanitation Data'!$F$31,0,10*ROW('Sanitation Data'!F130)))</f>
        <v/>
      </c>
      <c r="CY136" s="262" t="str">
        <f ca="true">+IF(OFFSET('Sanitation Data'!$F$32,0,10*ROW('Sanitation Data'!F130))="","",OFFSET('Sanitation Data'!$F$32,0,10*ROW('Sanitation Data'!F130)))</f>
        <v/>
      </c>
      <c r="CZ136" s="262" t="str">
        <f ca="true">+IF(OFFSET('Sanitation Data'!$G$28,0,10*ROW('Sanitation Data'!G130))="","",OFFSET('Sanitation Data'!$G$28,0,10*ROW('Sanitation Data'!G130)))</f>
        <v/>
      </c>
      <c r="DA136" s="262" t="str">
        <f ca="true">+IF(OFFSET('Sanitation Data'!$G$29,0,10*ROW('Sanitation Data'!G130))="","",OFFSET('Sanitation Data'!$G$29,0,10*ROW('Sanitation Data'!G130)))</f>
        <v/>
      </c>
      <c r="DB136" s="262" t="str">
        <f ca="true">+IF(OFFSET('Sanitation Data'!$G$30,0,10*ROW('Sanitation Data'!G130))="","",OFFSET('Sanitation Data'!$G$30,0,10*ROW('Sanitation Data'!G130)))</f>
        <v/>
      </c>
      <c r="DC136" s="262" t="str">
        <f ca="true">+IF(OFFSET('Sanitation Data'!$G$31,0,10*ROW('Sanitation Data'!G130))="","",OFFSET('Sanitation Data'!$G$31,0,10*ROW('Sanitation Data'!G130)))</f>
        <v/>
      </c>
      <c r="DD136" s="262" t="str">
        <f ca="true">+IF(OFFSET('Sanitation Data'!$G$32,0,10*ROW('Sanitation Data'!G130))="","",OFFSET('Sanitation Data'!$G$32,0,10*ROW('Sanitation Data'!G130)))</f>
        <v/>
      </c>
      <c r="DE136" s="262" t="str">
        <f ca="true">+IF(OFFSET('Sanitation Data'!$H$28,0,10*ROW('Sanitation Data'!H130))="","",OFFSET('Sanitation Data'!$H$28,0,10*ROW('Sanitation Data'!H130)))</f>
        <v/>
      </c>
      <c r="DF136" s="262" t="str">
        <f ca="true">+IF(OFFSET('Sanitation Data'!$H$29,0,10*ROW('Sanitation Data'!H130))="","",OFFSET('Sanitation Data'!$H$29,0,10*ROW('Sanitation Data'!H130)))</f>
        <v/>
      </c>
      <c r="DG136" s="262" t="str">
        <f ca="true">+IF(OFFSET('Sanitation Data'!$H$30,0,10*ROW('Sanitation Data'!H130))="","",OFFSET('Sanitation Data'!$H$30,0,10*ROW('Sanitation Data'!H130)))</f>
        <v/>
      </c>
      <c r="DH136" s="262" t="str">
        <f ca="true">+IF(OFFSET('Sanitation Data'!$H$31,0,10*ROW('Sanitation Data'!H130))="","",OFFSET('Sanitation Data'!$H$31,0,10*ROW('Sanitation Data'!H130)))</f>
        <v/>
      </c>
      <c r="DI136" s="262" t="str">
        <f ca="true">+IF(OFFSET('Sanitation Data'!$H$32,0,10*ROW('Sanitation Data'!H130))="","",OFFSET('Sanitation Data'!$H$32,0,10*ROW('Sanitation Data'!H130)))</f>
        <v/>
      </c>
      <c r="DJ136" s="262" t="str">
        <f ca="true">+IF(OFFSET('Sanitation Data'!$I$28,0,10*ROW('Sanitation Data'!I130))="","",OFFSET('Sanitation Data'!$I$28,0,10*ROW('Sanitation Data'!I130)))</f>
        <v/>
      </c>
      <c r="DK136" s="262" t="str">
        <f ca="true">+IF(OFFSET('Sanitation Data'!$I$29,0,10*ROW('Sanitation Data'!I130))="","",OFFSET('Sanitation Data'!$I$29,0,10*ROW('Sanitation Data'!I130)))</f>
        <v/>
      </c>
      <c r="DL136" s="262" t="str">
        <f ca="true">+IF(OFFSET('Sanitation Data'!$I$30,0,10*ROW('Sanitation Data'!I130))="","",OFFSET('Sanitation Data'!$I$30,0,10*ROW('Sanitation Data'!I130)))</f>
        <v/>
      </c>
      <c r="DM136" s="262" t="str">
        <f ca="true">+IF(OFFSET('Sanitation Data'!$I$31,0,10*ROW('Sanitation Data'!I130))="","",OFFSET('Sanitation Data'!$I$31,0,10*ROW('Sanitation Data'!I130)))</f>
        <v/>
      </c>
      <c r="DN136" s="262" t="str">
        <f ca="true">+IF(OFFSET('Sanitation Data'!$I$32,0,10*ROW('Sanitation Data'!I130))="","",OFFSET('Sanitation Data'!$I$32,0,10*ROW('Sanitation Data'!I130)))</f>
        <v/>
      </c>
      <c r="DO136" s="262" t="str">
        <f ca="true">+IF(OFFSET('Hygiene Data'!$D$11,0,10*ROW('Hygiene Data'!D130))="","",OFFSET('Hygiene Data'!$D$11,0,10*ROW('Hygiene Data'!D130)))</f>
        <v/>
      </c>
      <c r="DP136" s="262" t="str">
        <f ca="true">+IF(OFFSET('Hygiene Data'!$D$12,0,10*ROW('Hygiene Data'!D130))="","",OFFSET('Hygiene Data'!$D$12,0,10*ROW('Hygiene Data'!D130)))</f>
        <v/>
      </c>
      <c r="DQ136" s="262" t="str">
        <f ca="true">+IF(OFFSET('Hygiene Data'!$D$13,0,10*ROW('Hygiene Data'!D130))="","",OFFSET('Hygiene Data'!$D$13,0,10*ROW('Hygiene Data'!D130)))</f>
        <v/>
      </c>
      <c r="DR136" s="262" t="str">
        <f ca="true">+IF(OFFSET('Hygiene Data'!$E$11,0,10*ROW('Hygiene Data'!E130))="","",OFFSET('Hygiene Data'!$E$11,0,10*ROW('Hygiene Data'!E130)))</f>
        <v/>
      </c>
      <c r="DS136" s="262" t="str">
        <f ca="true">+IF(OFFSET('Hygiene Data'!$E$12,0,10*ROW('Hygiene Data'!E130))="","",OFFSET('Hygiene Data'!$E$12,0,10*ROW('Hygiene Data'!E130)))</f>
        <v/>
      </c>
      <c r="DT136" s="262" t="str">
        <f ca="true">+IF(OFFSET('Hygiene Data'!$E$13,0,10*ROW('Hygiene Data'!E130))="","",OFFSET('Hygiene Data'!$E$13,0,10*ROW('Hygiene Data'!E130)))</f>
        <v/>
      </c>
      <c r="DU136" s="262" t="str">
        <f ca="true">+IF(OFFSET('Hygiene Data'!$F$11,0,10*ROW('Hygiene Data'!F130))="","",OFFSET('Hygiene Data'!$F$11,0,10*ROW('Hygiene Data'!F130)))</f>
        <v/>
      </c>
      <c r="DV136" s="262" t="str">
        <f ca="true">+IF(OFFSET('Hygiene Data'!$F$12,0,10*ROW('Hygiene Data'!F130))="","",OFFSET('Hygiene Data'!$F$12,0,10*ROW('Hygiene Data'!F130)))</f>
        <v/>
      </c>
      <c r="DW136" s="262" t="str">
        <f ca="true">+IF(OFFSET('Hygiene Data'!$F$13,0,10*ROW('Hygiene Data'!F130))="","",OFFSET('Hygiene Data'!$F$13,0,10*ROW('Hygiene Data'!F130)))</f>
        <v/>
      </c>
      <c r="DX136" s="262" t="str">
        <f ca="true">+IF(OFFSET('Hygiene Data'!$G$11,0,10*ROW('Hygiene Data'!G130))="","",OFFSET('Hygiene Data'!$G$11,0,10*ROW('Hygiene Data'!G130)))</f>
        <v/>
      </c>
      <c r="DY136" s="262" t="str">
        <f ca="true">+IF(OFFSET('Hygiene Data'!$G$12,0,10*ROW('Hygiene Data'!G130))="","",OFFSET('Hygiene Data'!$G$12,0,10*ROW('Hygiene Data'!G130)))</f>
        <v/>
      </c>
      <c r="DZ136" s="262" t="str">
        <f ca="true">+IF(OFFSET('Hygiene Data'!$G$13,0,10*ROW('Hygiene Data'!G130))="","",OFFSET('Hygiene Data'!$G$13,0,10*ROW('Hygiene Data'!G130)))</f>
        <v/>
      </c>
      <c r="EA136" s="262" t="str">
        <f ca="true">+IF(OFFSET('Hygiene Data'!$H$11,0,10*ROW('Hygiene Data'!H130))="","",OFFSET('Hygiene Data'!$H$11,0,10*ROW('Hygiene Data'!H130)))</f>
        <v/>
      </c>
      <c r="EB136" s="262" t="str">
        <f ca="true">+IF(OFFSET('Hygiene Data'!$H$12,0,10*ROW('Hygiene Data'!H130))="","",OFFSET('Hygiene Data'!$H$12,0,10*ROW('Hygiene Data'!H130)))</f>
        <v/>
      </c>
      <c r="EC136" s="262" t="str">
        <f ca="true">+IF(OFFSET('Hygiene Data'!$H$13,0,10*ROW('Hygiene Data'!H130))="","",OFFSET('Hygiene Data'!$H$13,0,10*ROW('Hygiene Data'!H130)))</f>
        <v/>
      </c>
      <c r="ED136" s="262" t="str">
        <f ca="true">+IF(OFFSET('Hygiene Data'!$I$11,0,10*ROW('Hygiene Data'!I130))="","",OFFSET('Hygiene Data'!$I$11,0,10*ROW('Hygiene Data'!I130)))</f>
        <v/>
      </c>
      <c r="EE136" s="262" t="str">
        <f ca="true">+IF(OFFSET('Hygiene Data'!$I$12,0,10*ROW('Hygiene Data'!I130))="","",OFFSET('Hygiene Data'!$I$12,0,10*ROW('Hygiene Data'!I130)))</f>
        <v/>
      </c>
      <c r="EF136" s="262"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8"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2"/>
      <c r="BS137" s="262" t="str">
        <f ca="true">+IF(OFFSET('Water Data'!$D$27,0,10*ROW('Water Data'!D131))="","",OFFSET('Water Data'!$D$27,0,10*ROW('Water Data'!D131)))</f>
        <v/>
      </c>
      <c r="BT137" s="262" t="str">
        <f ca="true">+IF(OFFSET('Water Data'!$D$28,0,10*ROW('Water Data'!D131))="","",OFFSET('Water Data'!$D$28,0,10*ROW('Water Data'!D131)))</f>
        <v/>
      </c>
      <c r="BU137" s="262" t="str">
        <f ca="true">+IF(OFFSET('Water Data'!$D$29,0,10*ROW('Water Data'!D131))="","",OFFSET('Water Data'!$D$29,0,10*ROW('Water Data'!D131)))</f>
        <v/>
      </c>
      <c r="BV137" s="262" t="str">
        <f ca="true">+IF(OFFSET('Water Data'!$E$27,0,10*ROW('Water Data'!E131))="","",OFFSET('Water Data'!$E$27,0,10*ROW('Water Data'!E131)))</f>
        <v/>
      </c>
      <c r="BW137" s="262" t="str">
        <f ca="true">+IF(OFFSET('Water Data'!$E$28,0,10*ROW('Water Data'!E131))="","",OFFSET('Water Data'!$E$28,0,10*ROW('Water Data'!E131)))</f>
        <v/>
      </c>
      <c r="BX137" s="262" t="str">
        <f ca="true">+IF(OFFSET('Water Data'!$E$29,0,10*ROW('Water Data'!E131))="","",OFFSET('Water Data'!$E$29,0,10*ROW('Water Data'!E131)))</f>
        <v/>
      </c>
      <c r="BY137" s="262" t="str">
        <f ca="true">+IF(OFFSET('Water Data'!$F$27,0,10*ROW('Water Data'!F131))="","",OFFSET('Water Data'!$F$27,0,10*ROW('Water Data'!F131)))</f>
        <v/>
      </c>
      <c r="BZ137" s="262" t="str">
        <f ca="true">+IF(OFFSET('Water Data'!$F$28,0,10*ROW('Water Data'!F131))="","",OFFSET('Water Data'!$F$28,0,10*ROW('Water Data'!F131)))</f>
        <v/>
      </c>
      <c r="CA137" s="262" t="str">
        <f ca="true">+IF(OFFSET('Water Data'!$F$29,0,10*ROW('Water Data'!F131))="","",OFFSET('Water Data'!$F$29,0,10*ROW('Water Data'!F131)))</f>
        <v/>
      </c>
      <c r="CB137" s="262" t="str">
        <f ca="true">+IF(OFFSET('Water Data'!$G$27,0,10*ROW('Water Data'!G131))="","",OFFSET('Water Data'!$G$27,0,10*ROW('Water Data'!G131)))</f>
        <v/>
      </c>
      <c r="CC137" s="262" t="str">
        <f ca="true">+IF(OFFSET('Water Data'!$G$28,0,10*ROW('Water Data'!G131))="","",OFFSET('Water Data'!$G$28,0,10*ROW('Water Data'!G131)))</f>
        <v/>
      </c>
      <c r="CD137" s="262" t="str">
        <f ca="true">+IF(OFFSET('Water Data'!$G$29,0,10*ROW('Water Data'!G131))="","",OFFSET('Water Data'!$G$29,0,10*ROW('Water Data'!G131)))</f>
        <v/>
      </c>
      <c r="CE137" s="262" t="str">
        <f ca="true">+IF(OFFSET('Water Data'!$H$27,0,10*ROW('Water Data'!H131))="","",OFFSET('Water Data'!$H$27,0,10*ROW('Water Data'!H131)))</f>
        <v/>
      </c>
      <c r="CF137" s="262" t="str">
        <f ca="true">+IF(OFFSET('Water Data'!$H$28,0,10*ROW('Water Data'!H131))="","",OFFSET('Water Data'!$H$28,0,10*ROW('Water Data'!H131)))</f>
        <v/>
      </c>
      <c r="CG137" s="262" t="str">
        <f ca="true">+IF(OFFSET('Water Data'!$H$29,0,10*ROW('Water Data'!H131))="","",OFFSET('Water Data'!$H$29,0,10*ROW('Water Data'!H131)))</f>
        <v/>
      </c>
      <c r="CH137" s="262" t="str">
        <f ca="true">+IF(OFFSET('Water Data'!$I$27,0,10*ROW('Water Data'!I131))="","",OFFSET('Water Data'!$I$27,0,10*ROW('Water Data'!I131)))</f>
        <v/>
      </c>
      <c r="CI137" s="262" t="str">
        <f ca="true">+IF(OFFSET('Water Data'!$I$28,0,10*ROW('Water Data'!I131))="","",OFFSET('Water Data'!$I$28,0,10*ROW('Water Data'!I131)))</f>
        <v/>
      </c>
      <c r="CJ137" s="262" t="str">
        <f ca="true">+IF(OFFSET('Water Data'!$I$29,0,10*ROW('Water Data'!I131))="","",OFFSET('Water Data'!$I$29,0,10*ROW('Water Data'!I131)))</f>
        <v/>
      </c>
      <c r="CK137" s="262" t="str">
        <f ca="true">+IF(OFFSET('Sanitation Data'!$D$28,0,10*ROW('Sanitation Data'!D131))="","",OFFSET('Sanitation Data'!$D$28,0,10*ROW('Sanitation Data'!D131)))</f>
        <v/>
      </c>
      <c r="CL137" s="262" t="str">
        <f ca="true">+IF(OFFSET('Sanitation Data'!$D$29,0,10*ROW('Sanitation Data'!D131))="","",OFFSET('Sanitation Data'!$D$29,0,10*ROW('Sanitation Data'!D131)))</f>
        <v/>
      </c>
      <c r="CM137" s="262" t="str">
        <f ca="true">+IF(OFFSET('Sanitation Data'!$D$30,0,10*ROW('Sanitation Data'!D131))="","",OFFSET('Sanitation Data'!$D$30,0,10*ROW('Sanitation Data'!D131)))</f>
        <v/>
      </c>
      <c r="CN137" s="262" t="str">
        <f ca="true">+IF(OFFSET('Sanitation Data'!$D$31,0,10*ROW('Sanitation Data'!D131))="","",OFFSET('Sanitation Data'!$D$31,0,10*ROW('Sanitation Data'!D131)))</f>
        <v/>
      </c>
      <c r="CO137" s="262" t="str">
        <f ca="true">+IF(OFFSET('Sanitation Data'!$D$32,0,10*ROW('Sanitation Data'!D131))="","",OFFSET('Sanitation Data'!$D$32,0,10*ROW('Sanitation Data'!D131)))</f>
        <v/>
      </c>
      <c r="CP137" s="262" t="str">
        <f ca="true">+IF(OFFSET('Sanitation Data'!$E$28,0,10*ROW('Sanitation Data'!E131))="","",OFFSET('Sanitation Data'!$E$28,0,10*ROW('Sanitation Data'!E131)))</f>
        <v/>
      </c>
      <c r="CQ137" s="262" t="str">
        <f ca="true">+IF(OFFSET('Sanitation Data'!$E$29,0,10*ROW('Sanitation Data'!E131))="","",OFFSET('Sanitation Data'!$E$29,0,10*ROW('Sanitation Data'!E131)))</f>
        <v/>
      </c>
      <c r="CR137" s="262" t="str">
        <f ca="true">+IF(OFFSET('Sanitation Data'!$E$30,0,10*ROW('Sanitation Data'!E131))="","",OFFSET('Sanitation Data'!$E$30,0,10*ROW('Sanitation Data'!E131)))</f>
        <v/>
      </c>
      <c r="CS137" s="262" t="str">
        <f ca="true">+IF(OFFSET('Sanitation Data'!$E$31,0,10*ROW('Sanitation Data'!E131))="","",OFFSET('Sanitation Data'!$E$31,0,10*ROW('Sanitation Data'!E131)))</f>
        <v/>
      </c>
      <c r="CT137" s="262" t="str">
        <f ca="true">+IF(OFFSET('Sanitation Data'!$E$32,0,10*ROW('Sanitation Data'!E131))="","",OFFSET('Sanitation Data'!$E$32,0,10*ROW('Sanitation Data'!E131)))</f>
        <v/>
      </c>
      <c r="CU137" s="262" t="str">
        <f ca="true">+IF(OFFSET('Sanitation Data'!$F$28,0,10*ROW('Sanitation Data'!F131))="","",OFFSET('Sanitation Data'!$F$28,0,10*ROW('Sanitation Data'!F131)))</f>
        <v/>
      </c>
      <c r="CV137" s="262" t="str">
        <f ca="true">+IF(OFFSET('Sanitation Data'!$F$29,0,10*ROW('Sanitation Data'!F131))="","",OFFSET('Sanitation Data'!$F$29,0,10*ROW('Sanitation Data'!F131)))</f>
        <v/>
      </c>
      <c r="CW137" s="262" t="str">
        <f ca="true">+IF(OFFSET('Sanitation Data'!$F$30,0,10*ROW('Sanitation Data'!F131))="","",OFFSET('Sanitation Data'!$F$30,0,10*ROW('Sanitation Data'!F131)))</f>
        <v/>
      </c>
      <c r="CX137" s="262" t="str">
        <f ca="true">+IF(OFFSET('Sanitation Data'!$F$31,0,10*ROW('Sanitation Data'!F131))="","",OFFSET('Sanitation Data'!$F$31,0,10*ROW('Sanitation Data'!F131)))</f>
        <v/>
      </c>
      <c r="CY137" s="262" t="str">
        <f ca="true">+IF(OFFSET('Sanitation Data'!$F$32,0,10*ROW('Sanitation Data'!F131))="","",OFFSET('Sanitation Data'!$F$32,0,10*ROW('Sanitation Data'!F131)))</f>
        <v/>
      </c>
      <c r="CZ137" s="262" t="str">
        <f ca="true">+IF(OFFSET('Sanitation Data'!$G$28,0,10*ROW('Sanitation Data'!G131))="","",OFFSET('Sanitation Data'!$G$28,0,10*ROW('Sanitation Data'!G131)))</f>
        <v/>
      </c>
      <c r="DA137" s="262" t="str">
        <f ca="true">+IF(OFFSET('Sanitation Data'!$G$29,0,10*ROW('Sanitation Data'!G131))="","",OFFSET('Sanitation Data'!$G$29,0,10*ROW('Sanitation Data'!G131)))</f>
        <v/>
      </c>
      <c r="DB137" s="262" t="str">
        <f ca="true">+IF(OFFSET('Sanitation Data'!$G$30,0,10*ROW('Sanitation Data'!G131))="","",OFFSET('Sanitation Data'!$G$30,0,10*ROW('Sanitation Data'!G131)))</f>
        <v/>
      </c>
      <c r="DC137" s="262" t="str">
        <f ca="true">+IF(OFFSET('Sanitation Data'!$G$31,0,10*ROW('Sanitation Data'!G131))="","",OFFSET('Sanitation Data'!$G$31,0,10*ROW('Sanitation Data'!G131)))</f>
        <v/>
      </c>
      <c r="DD137" s="262" t="str">
        <f ca="true">+IF(OFFSET('Sanitation Data'!$G$32,0,10*ROW('Sanitation Data'!G131))="","",OFFSET('Sanitation Data'!$G$32,0,10*ROW('Sanitation Data'!G131)))</f>
        <v/>
      </c>
      <c r="DE137" s="262" t="str">
        <f ca="true">+IF(OFFSET('Sanitation Data'!$H$28,0,10*ROW('Sanitation Data'!H131))="","",OFFSET('Sanitation Data'!$H$28,0,10*ROW('Sanitation Data'!H131)))</f>
        <v/>
      </c>
      <c r="DF137" s="262" t="str">
        <f ca="true">+IF(OFFSET('Sanitation Data'!$H$29,0,10*ROW('Sanitation Data'!H131))="","",OFFSET('Sanitation Data'!$H$29,0,10*ROW('Sanitation Data'!H131)))</f>
        <v/>
      </c>
      <c r="DG137" s="262" t="str">
        <f ca="true">+IF(OFFSET('Sanitation Data'!$H$30,0,10*ROW('Sanitation Data'!H131))="","",OFFSET('Sanitation Data'!$H$30,0,10*ROW('Sanitation Data'!H131)))</f>
        <v/>
      </c>
      <c r="DH137" s="262" t="str">
        <f ca="true">+IF(OFFSET('Sanitation Data'!$H$31,0,10*ROW('Sanitation Data'!H131))="","",OFFSET('Sanitation Data'!$H$31,0,10*ROW('Sanitation Data'!H131)))</f>
        <v/>
      </c>
      <c r="DI137" s="262" t="str">
        <f ca="true">+IF(OFFSET('Sanitation Data'!$H$32,0,10*ROW('Sanitation Data'!H131))="","",OFFSET('Sanitation Data'!$H$32,0,10*ROW('Sanitation Data'!H131)))</f>
        <v/>
      </c>
      <c r="DJ137" s="262" t="str">
        <f ca="true">+IF(OFFSET('Sanitation Data'!$I$28,0,10*ROW('Sanitation Data'!I131))="","",OFFSET('Sanitation Data'!$I$28,0,10*ROW('Sanitation Data'!I131)))</f>
        <v/>
      </c>
      <c r="DK137" s="262" t="str">
        <f ca="true">+IF(OFFSET('Sanitation Data'!$I$29,0,10*ROW('Sanitation Data'!I131))="","",OFFSET('Sanitation Data'!$I$29,0,10*ROW('Sanitation Data'!I131)))</f>
        <v/>
      </c>
      <c r="DL137" s="262" t="str">
        <f ca="true">+IF(OFFSET('Sanitation Data'!$I$30,0,10*ROW('Sanitation Data'!I131))="","",OFFSET('Sanitation Data'!$I$30,0,10*ROW('Sanitation Data'!I131)))</f>
        <v/>
      </c>
      <c r="DM137" s="262" t="str">
        <f ca="true">+IF(OFFSET('Sanitation Data'!$I$31,0,10*ROW('Sanitation Data'!I131))="","",OFFSET('Sanitation Data'!$I$31,0,10*ROW('Sanitation Data'!I131)))</f>
        <v/>
      </c>
      <c r="DN137" s="262" t="str">
        <f ca="true">+IF(OFFSET('Sanitation Data'!$I$32,0,10*ROW('Sanitation Data'!I131))="","",OFFSET('Sanitation Data'!$I$32,0,10*ROW('Sanitation Data'!I131)))</f>
        <v/>
      </c>
      <c r="DO137" s="262" t="str">
        <f ca="true">+IF(OFFSET('Hygiene Data'!$D$11,0,10*ROW('Hygiene Data'!D131))="","",OFFSET('Hygiene Data'!$D$11,0,10*ROW('Hygiene Data'!D131)))</f>
        <v/>
      </c>
      <c r="DP137" s="262" t="str">
        <f ca="true">+IF(OFFSET('Hygiene Data'!$D$12,0,10*ROW('Hygiene Data'!D131))="","",OFFSET('Hygiene Data'!$D$12,0,10*ROW('Hygiene Data'!D131)))</f>
        <v/>
      </c>
      <c r="DQ137" s="262" t="str">
        <f ca="true">+IF(OFFSET('Hygiene Data'!$D$13,0,10*ROW('Hygiene Data'!D131))="","",OFFSET('Hygiene Data'!$D$13,0,10*ROW('Hygiene Data'!D131)))</f>
        <v/>
      </c>
      <c r="DR137" s="262" t="str">
        <f ca="true">+IF(OFFSET('Hygiene Data'!$E$11,0,10*ROW('Hygiene Data'!E131))="","",OFFSET('Hygiene Data'!$E$11,0,10*ROW('Hygiene Data'!E131)))</f>
        <v/>
      </c>
      <c r="DS137" s="262" t="str">
        <f ca="true">+IF(OFFSET('Hygiene Data'!$E$12,0,10*ROW('Hygiene Data'!E131))="","",OFFSET('Hygiene Data'!$E$12,0,10*ROW('Hygiene Data'!E131)))</f>
        <v/>
      </c>
      <c r="DT137" s="262" t="str">
        <f ca="true">+IF(OFFSET('Hygiene Data'!$E$13,0,10*ROW('Hygiene Data'!E131))="","",OFFSET('Hygiene Data'!$E$13,0,10*ROW('Hygiene Data'!E131)))</f>
        <v/>
      </c>
      <c r="DU137" s="262" t="str">
        <f ca="true">+IF(OFFSET('Hygiene Data'!$F$11,0,10*ROW('Hygiene Data'!F131))="","",OFFSET('Hygiene Data'!$F$11,0,10*ROW('Hygiene Data'!F131)))</f>
        <v/>
      </c>
      <c r="DV137" s="262" t="str">
        <f ca="true">+IF(OFFSET('Hygiene Data'!$F$12,0,10*ROW('Hygiene Data'!F131))="","",OFFSET('Hygiene Data'!$F$12,0,10*ROW('Hygiene Data'!F131)))</f>
        <v/>
      </c>
      <c r="DW137" s="262" t="str">
        <f ca="true">+IF(OFFSET('Hygiene Data'!$F$13,0,10*ROW('Hygiene Data'!F131))="","",OFFSET('Hygiene Data'!$F$13,0,10*ROW('Hygiene Data'!F131)))</f>
        <v/>
      </c>
      <c r="DX137" s="262" t="str">
        <f ca="true">+IF(OFFSET('Hygiene Data'!$G$11,0,10*ROW('Hygiene Data'!G131))="","",OFFSET('Hygiene Data'!$G$11,0,10*ROW('Hygiene Data'!G131)))</f>
        <v/>
      </c>
      <c r="DY137" s="262" t="str">
        <f ca="true">+IF(OFFSET('Hygiene Data'!$G$12,0,10*ROW('Hygiene Data'!G131))="","",OFFSET('Hygiene Data'!$G$12,0,10*ROW('Hygiene Data'!G131)))</f>
        <v/>
      </c>
      <c r="DZ137" s="262" t="str">
        <f ca="true">+IF(OFFSET('Hygiene Data'!$G$13,0,10*ROW('Hygiene Data'!G131))="","",OFFSET('Hygiene Data'!$G$13,0,10*ROW('Hygiene Data'!G131)))</f>
        <v/>
      </c>
      <c r="EA137" s="262" t="str">
        <f ca="true">+IF(OFFSET('Hygiene Data'!$H$11,0,10*ROW('Hygiene Data'!H131))="","",OFFSET('Hygiene Data'!$H$11,0,10*ROW('Hygiene Data'!H131)))</f>
        <v/>
      </c>
      <c r="EB137" s="262" t="str">
        <f ca="true">+IF(OFFSET('Hygiene Data'!$H$12,0,10*ROW('Hygiene Data'!H131))="","",OFFSET('Hygiene Data'!$H$12,0,10*ROW('Hygiene Data'!H131)))</f>
        <v/>
      </c>
      <c r="EC137" s="262" t="str">
        <f ca="true">+IF(OFFSET('Hygiene Data'!$H$13,0,10*ROW('Hygiene Data'!H131))="","",OFFSET('Hygiene Data'!$H$13,0,10*ROW('Hygiene Data'!H131)))</f>
        <v/>
      </c>
      <c r="ED137" s="262" t="str">
        <f ca="true">+IF(OFFSET('Hygiene Data'!$I$11,0,10*ROW('Hygiene Data'!I131))="","",OFFSET('Hygiene Data'!$I$11,0,10*ROW('Hygiene Data'!I131)))</f>
        <v/>
      </c>
      <c r="EE137" s="262" t="str">
        <f ca="true">+IF(OFFSET('Hygiene Data'!$I$12,0,10*ROW('Hygiene Data'!I131))="","",OFFSET('Hygiene Data'!$I$12,0,10*ROW('Hygiene Data'!I131)))</f>
        <v/>
      </c>
      <c r="EF137" s="262"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8"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2"/>
      <c r="BS138" s="262" t="str">
        <f ca="true">+IF(OFFSET('Water Data'!$D$27,0,10*ROW('Water Data'!D132))="","",OFFSET('Water Data'!$D$27,0,10*ROW('Water Data'!D132)))</f>
        <v/>
      </c>
      <c r="BT138" s="262" t="str">
        <f ca="true">+IF(OFFSET('Water Data'!$D$28,0,10*ROW('Water Data'!D132))="","",OFFSET('Water Data'!$D$28,0,10*ROW('Water Data'!D132)))</f>
        <v/>
      </c>
      <c r="BU138" s="262" t="str">
        <f ca="true">+IF(OFFSET('Water Data'!$D$29,0,10*ROW('Water Data'!D132))="","",OFFSET('Water Data'!$D$29,0,10*ROW('Water Data'!D132)))</f>
        <v/>
      </c>
      <c r="BV138" s="262" t="str">
        <f ca="true">+IF(OFFSET('Water Data'!$E$27,0,10*ROW('Water Data'!E132))="","",OFFSET('Water Data'!$E$27,0,10*ROW('Water Data'!E132)))</f>
        <v/>
      </c>
      <c r="BW138" s="262" t="str">
        <f ca="true">+IF(OFFSET('Water Data'!$E$28,0,10*ROW('Water Data'!E132))="","",OFFSET('Water Data'!$E$28,0,10*ROW('Water Data'!E132)))</f>
        <v/>
      </c>
      <c r="BX138" s="262" t="str">
        <f ca="true">+IF(OFFSET('Water Data'!$E$29,0,10*ROW('Water Data'!E132))="","",OFFSET('Water Data'!$E$29,0,10*ROW('Water Data'!E132)))</f>
        <v/>
      </c>
      <c r="BY138" s="262" t="str">
        <f ca="true">+IF(OFFSET('Water Data'!$F$27,0,10*ROW('Water Data'!F132))="","",OFFSET('Water Data'!$F$27,0,10*ROW('Water Data'!F132)))</f>
        <v/>
      </c>
      <c r="BZ138" s="262" t="str">
        <f ca="true">+IF(OFFSET('Water Data'!$F$28,0,10*ROW('Water Data'!F132))="","",OFFSET('Water Data'!$F$28,0,10*ROW('Water Data'!F132)))</f>
        <v/>
      </c>
      <c r="CA138" s="262" t="str">
        <f ca="true">+IF(OFFSET('Water Data'!$F$29,0,10*ROW('Water Data'!F132))="","",OFFSET('Water Data'!$F$29,0,10*ROW('Water Data'!F132)))</f>
        <v/>
      </c>
      <c r="CB138" s="262" t="str">
        <f ca="true">+IF(OFFSET('Water Data'!$G$27,0,10*ROW('Water Data'!G132))="","",OFFSET('Water Data'!$G$27,0,10*ROW('Water Data'!G132)))</f>
        <v/>
      </c>
      <c r="CC138" s="262" t="str">
        <f ca="true">+IF(OFFSET('Water Data'!$G$28,0,10*ROW('Water Data'!G132))="","",OFFSET('Water Data'!$G$28,0,10*ROW('Water Data'!G132)))</f>
        <v/>
      </c>
      <c r="CD138" s="262" t="str">
        <f ca="true">+IF(OFFSET('Water Data'!$G$29,0,10*ROW('Water Data'!G132))="","",OFFSET('Water Data'!$G$29,0,10*ROW('Water Data'!G132)))</f>
        <v/>
      </c>
      <c r="CE138" s="262" t="str">
        <f ca="true">+IF(OFFSET('Water Data'!$H$27,0,10*ROW('Water Data'!H132))="","",OFFSET('Water Data'!$H$27,0,10*ROW('Water Data'!H132)))</f>
        <v/>
      </c>
      <c r="CF138" s="262" t="str">
        <f ca="true">+IF(OFFSET('Water Data'!$H$28,0,10*ROW('Water Data'!H132))="","",OFFSET('Water Data'!$H$28,0,10*ROW('Water Data'!H132)))</f>
        <v/>
      </c>
      <c r="CG138" s="262" t="str">
        <f ca="true">+IF(OFFSET('Water Data'!$H$29,0,10*ROW('Water Data'!H132))="","",OFFSET('Water Data'!$H$29,0,10*ROW('Water Data'!H132)))</f>
        <v/>
      </c>
      <c r="CH138" s="262" t="str">
        <f ca="true">+IF(OFFSET('Water Data'!$I$27,0,10*ROW('Water Data'!I132))="","",OFFSET('Water Data'!$I$27,0,10*ROW('Water Data'!I132)))</f>
        <v/>
      </c>
      <c r="CI138" s="262" t="str">
        <f ca="true">+IF(OFFSET('Water Data'!$I$28,0,10*ROW('Water Data'!I132))="","",OFFSET('Water Data'!$I$28,0,10*ROW('Water Data'!I132)))</f>
        <v/>
      </c>
      <c r="CJ138" s="262" t="str">
        <f ca="true">+IF(OFFSET('Water Data'!$I$29,0,10*ROW('Water Data'!I132))="","",OFFSET('Water Data'!$I$29,0,10*ROW('Water Data'!I132)))</f>
        <v/>
      </c>
      <c r="CK138" s="262" t="str">
        <f ca="true">+IF(OFFSET('Sanitation Data'!$D$28,0,10*ROW('Sanitation Data'!D132))="","",OFFSET('Sanitation Data'!$D$28,0,10*ROW('Sanitation Data'!D132)))</f>
        <v/>
      </c>
      <c r="CL138" s="262" t="str">
        <f ca="true">+IF(OFFSET('Sanitation Data'!$D$29,0,10*ROW('Sanitation Data'!D132))="","",OFFSET('Sanitation Data'!$D$29,0,10*ROW('Sanitation Data'!D132)))</f>
        <v/>
      </c>
      <c r="CM138" s="262" t="str">
        <f ca="true">+IF(OFFSET('Sanitation Data'!$D$30,0,10*ROW('Sanitation Data'!D132))="","",OFFSET('Sanitation Data'!$D$30,0,10*ROW('Sanitation Data'!D132)))</f>
        <v/>
      </c>
      <c r="CN138" s="262" t="str">
        <f ca="true">+IF(OFFSET('Sanitation Data'!$D$31,0,10*ROW('Sanitation Data'!D132))="","",OFFSET('Sanitation Data'!$D$31,0,10*ROW('Sanitation Data'!D132)))</f>
        <v/>
      </c>
      <c r="CO138" s="262" t="str">
        <f ca="true">+IF(OFFSET('Sanitation Data'!$D$32,0,10*ROW('Sanitation Data'!D132))="","",OFFSET('Sanitation Data'!$D$32,0,10*ROW('Sanitation Data'!D132)))</f>
        <v/>
      </c>
      <c r="CP138" s="262" t="str">
        <f ca="true">+IF(OFFSET('Sanitation Data'!$E$28,0,10*ROW('Sanitation Data'!E132))="","",OFFSET('Sanitation Data'!$E$28,0,10*ROW('Sanitation Data'!E132)))</f>
        <v/>
      </c>
      <c r="CQ138" s="262" t="str">
        <f ca="true">+IF(OFFSET('Sanitation Data'!$E$29,0,10*ROW('Sanitation Data'!E132))="","",OFFSET('Sanitation Data'!$E$29,0,10*ROW('Sanitation Data'!E132)))</f>
        <v/>
      </c>
      <c r="CR138" s="262" t="str">
        <f ca="true">+IF(OFFSET('Sanitation Data'!$E$30,0,10*ROW('Sanitation Data'!E132))="","",OFFSET('Sanitation Data'!$E$30,0,10*ROW('Sanitation Data'!E132)))</f>
        <v/>
      </c>
      <c r="CS138" s="262" t="str">
        <f ca="true">+IF(OFFSET('Sanitation Data'!$E$31,0,10*ROW('Sanitation Data'!E132))="","",OFFSET('Sanitation Data'!$E$31,0,10*ROW('Sanitation Data'!E132)))</f>
        <v/>
      </c>
      <c r="CT138" s="262" t="str">
        <f ca="true">+IF(OFFSET('Sanitation Data'!$E$32,0,10*ROW('Sanitation Data'!E132))="","",OFFSET('Sanitation Data'!$E$32,0,10*ROW('Sanitation Data'!E132)))</f>
        <v/>
      </c>
      <c r="CU138" s="262" t="str">
        <f ca="true">+IF(OFFSET('Sanitation Data'!$F$28,0,10*ROW('Sanitation Data'!F132))="","",OFFSET('Sanitation Data'!$F$28,0,10*ROW('Sanitation Data'!F132)))</f>
        <v/>
      </c>
      <c r="CV138" s="262" t="str">
        <f ca="true">+IF(OFFSET('Sanitation Data'!$F$29,0,10*ROW('Sanitation Data'!F132))="","",OFFSET('Sanitation Data'!$F$29,0,10*ROW('Sanitation Data'!F132)))</f>
        <v/>
      </c>
      <c r="CW138" s="262" t="str">
        <f ca="true">+IF(OFFSET('Sanitation Data'!$F$30,0,10*ROW('Sanitation Data'!F132))="","",OFFSET('Sanitation Data'!$F$30,0,10*ROW('Sanitation Data'!F132)))</f>
        <v/>
      </c>
      <c r="CX138" s="262" t="str">
        <f ca="true">+IF(OFFSET('Sanitation Data'!$F$31,0,10*ROW('Sanitation Data'!F132))="","",OFFSET('Sanitation Data'!$F$31,0,10*ROW('Sanitation Data'!F132)))</f>
        <v/>
      </c>
      <c r="CY138" s="262" t="str">
        <f ca="true">+IF(OFFSET('Sanitation Data'!$F$32,0,10*ROW('Sanitation Data'!F132))="","",OFFSET('Sanitation Data'!$F$32,0,10*ROW('Sanitation Data'!F132)))</f>
        <v/>
      </c>
      <c r="CZ138" s="262" t="str">
        <f ca="true">+IF(OFFSET('Sanitation Data'!$G$28,0,10*ROW('Sanitation Data'!G132))="","",OFFSET('Sanitation Data'!$G$28,0,10*ROW('Sanitation Data'!G132)))</f>
        <v/>
      </c>
      <c r="DA138" s="262" t="str">
        <f ca="true">+IF(OFFSET('Sanitation Data'!$G$29,0,10*ROW('Sanitation Data'!G132))="","",OFFSET('Sanitation Data'!$G$29,0,10*ROW('Sanitation Data'!G132)))</f>
        <v/>
      </c>
      <c r="DB138" s="262" t="str">
        <f ca="true">+IF(OFFSET('Sanitation Data'!$G$30,0,10*ROW('Sanitation Data'!G132))="","",OFFSET('Sanitation Data'!$G$30,0,10*ROW('Sanitation Data'!G132)))</f>
        <v/>
      </c>
      <c r="DC138" s="262" t="str">
        <f ca="true">+IF(OFFSET('Sanitation Data'!$G$31,0,10*ROW('Sanitation Data'!G132))="","",OFFSET('Sanitation Data'!$G$31,0,10*ROW('Sanitation Data'!G132)))</f>
        <v/>
      </c>
      <c r="DD138" s="262" t="str">
        <f ca="true">+IF(OFFSET('Sanitation Data'!$G$32,0,10*ROW('Sanitation Data'!G132))="","",OFFSET('Sanitation Data'!$G$32,0,10*ROW('Sanitation Data'!G132)))</f>
        <v/>
      </c>
      <c r="DE138" s="262" t="str">
        <f ca="true">+IF(OFFSET('Sanitation Data'!$H$28,0,10*ROW('Sanitation Data'!H132))="","",OFFSET('Sanitation Data'!$H$28,0,10*ROW('Sanitation Data'!H132)))</f>
        <v/>
      </c>
      <c r="DF138" s="262" t="str">
        <f ca="true">+IF(OFFSET('Sanitation Data'!$H$29,0,10*ROW('Sanitation Data'!H132))="","",OFFSET('Sanitation Data'!$H$29,0,10*ROW('Sanitation Data'!H132)))</f>
        <v/>
      </c>
      <c r="DG138" s="262" t="str">
        <f ca="true">+IF(OFFSET('Sanitation Data'!$H$30,0,10*ROW('Sanitation Data'!H132))="","",OFFSET('Sanitation Data'!$H$30,0,10*ROW('Sanitation Data'!H132)))</f>
        <v/>
      </c>
      <c r="DH138" s="262" t="str">
        <f ca="true">+IF(OFFSET('Sanitation Data'!$H$31,0,10*ROW('Sanitation Data'!H132))="","",OFFSET('Sanitation Data'!$H$31,0,10*ROW('Sanitation Data'!H132)))</f>
        <v/>
      </c>
      <c r="DI138" s="262" t="str">
        <f ca="true">+IF(OFFSET('Sanitation Data'!$H$32,0,10*ROW('Sanitation Data'!H132))="","",OFFSET('Sanitation Data'!$H$32,0,10*ROW('Sanitation Data'!H132)))</f>
        <v/>
      </c>
      <c r="DJ138" s="262" t="str">
        <f ca="true">+IF(OFFSET('Sanitation Data'!$I$28,0,10*ROW('Sanitation Data'!I132))="","",OFFSET('Sanitation Data'!$I$28,0,10*ROW('Sanitation Data'!I132)))</f>
        <v/>
      </c>
      <c r="DK138" s="262" t="str">
        <f ca="true">+IF(OFFSET('Sanitation Data'!$I$29,0,10*ROW('Sanitation Data'!I132))="","",OFFSET('Sanitation Data'!$I$29,0,10*ROW('Sanitation Data'!I132)))</f>
        <v/>
      </c>
      <c r="DL138" s="262" t="str">
        <f ca="true">+IF(OFFSET('Sanitation Data'!$I$30,0,10*ROW('Sanitation Data'!I132))="","",OFFSET('Sanitation Data'!$I$30,0,10*ROW('Sanitation Data'!I132)))</f>
        <v/>
      </c>
      <c r="DM138" s="262" t="str">
        <f ca="true">+IF(OFFSET('Sanitation Data'!$I$31,0,10*ROW('Sanitation Data'!I132))="","",OFFSET('Sanitation Data'!$I$31,0,10*ROW('Sanitation Data'!I132)))</f>
        <v/>
      </c>
      <c r="DN138" s="262" t="str">
        <f ca="true">+IF(OFFSET('Sanitation Data'!$I$32,0,10*ROW('Sanitation Data'!I132))="","",OFFSET('Sanitation Data'!$I$32,0,10*ROW('Sanitation Data'!I132)))</f>
        <v/>
      </c>
      <c r="DO138" s="262" t="str">
        <f ca="true">+IF(OFFSET('Hygiene Data'!$D$11,0,10*ROW('Hygiene Data'!D132))="","",OFFSET('Hygiene Data'!$D$11,0,10*ROW('Hygiene Data'!D132)))</f>
        <v/>
      </c>
      <c r="DP138" s="262" t="str">
        <f ca="true">+IF(OFFSET('Hygiene Data'!$D$12,0,10*ROW('Hygiene Data'!D132))="","",OFFSET('Hygiene Data'!$D$12,0,10*ROW('Hygiene Data'!D132)))</f>
        <v/>
      </c>
      <c r="DQ138" s="262" t="str">
        <f ca="true">+IF(OFFSET('Hygiene Data'!$D$13,0,10*ROW('Hygiene Data'!D132))="","",OFFSET('Hygiene Data'!$D$13,0,10*ROW('Hygiene Data'!D132)))</f>
        <v/>
      </c>
      <c r="DR138" s="262" t="str">
        <f ca="true">+IF(OFFSET('Hygiene Data'!$E$11,0,10*ROW('Hygiene Data'!E132))="","",OFFSET('Hygiene Data'!$E$11,0,10*ROW('Hygiene Data'!E132)))</f>
        <v/>
      </c>
      <c r="DS138" s="262" t="str">
        <f ca="true">+IF(OFFSET('Hygiene Data'!$E$12,0,10*ROW('Hygiene Data'!E132))="","",OFFSET('Hygiene Data'!$E$12,0,10*ROW('Hygiene Data'!E132)))</f>
        <v/>
      </c>
      <c r="DT138" s="262" t="str">
        <f ca="true">+IF(OFFSET('Hygiene Data'!$E$13,0,10*ROW('Hygiene Data'!E132))="","",OFFSET('Hygiene Data'!$E$13,0,10*ROW('Hygiene Data'!E132)))</f>
        <v/>
      </c>
      <c r="DU138" s="262" t="str">
        <f ca="true">+IF(OFFSET('Hygiene Data'!$F$11,0,10*ROW('Hygiene Data'!F132))="","",OFFSET('Hygiene Data'!$F$11,0,10*ROW('Hygiene Data'!F132)))</f>
        <v/>
      </c>
      <c r="DV138" s="262" t="str">
        <f ca="true">+IF(OFFSET('Hygiene Data'!$F$12,0,10*ROW('Hygiene Data'!F132))="","",OFFSET('Hygiene Data'!$F$12,0,10*ROW('Hygiene Data'!F132)))</f>
        <v/>
      </c>
      <c r="DW138" s="262" t="str">
        <f ca="true">+IF(OFFSET('Hygiene Data'!$F$13,0,10*ROW('Hygiene Data'!F132))="","",OFFSET('Hygiene Data'!$F$13,0,10*ROW('Hygiene Data'!F132)))</f>
        <v/>
      </c>
      <c r="DX138" s="262" t="str">
        <f ca="true">+IF(OFFSET('Hygiene Data'!$G$11,0,10*ROW('Hygiene Data'!G132))="","",OFFSET('Hygiene Data'!$G$11,0,10*ROW('Hygiene Data'!G132)))</f>
        <v/>
      </c>
      <c r="DY138" s="262" t="str">
        <f ca="true">+IF(OFFSET('Hygiene Data'!$G$12,0,10*ROW('Hygiene Data'!G132))="","",OFFSET('Hygiene Data'!$G$12,0,10*ROW('Hygiene Data'!G132)))</f>
        <v/>
      </c>
      <c r="DZ138" s="262" t="str">
        <f ca="true">+IF(OFFSET('Hygiene Data'!$G$13,0,10*ROW('Hygiene Data'!G132))="","",OFFSET('Hygiene Data'!$G$13,0,10*ROW('Hygiene Data'!G132)))</f>
        <v/>
      </c>
      <c r="EA138" s="262" t="str">
        <f ca="true">+IF(OFFSET('Hygiene Data'!$H$11,0,10*ROW('Hygiene Data'!H132))="","",OFFSET('Hygiene Data'!$H$11,0,10*ROW('Hygiene Data'!H132)))</f>
        <v/>
      </c>
      <c r="EB138" s="262" t="str">
        <f ca="true">+IF(OFFSET('Hygiene Data'!$H$12,0,10*ROW('Hygiene Data'!H132))="","",OFFSET('Hygiene Data'!$H$12,0,10*ROW('Hygiene Data'!H132)))</f>
        <v/>
      </c>
      <c r="EC138" s="262" t="str">
        <f ca="true">+IF(OFFSET('Hygiene Data'!$H$13,0,10*ROW('Hygiene Data'!H132))="","",OFFSET('Hygiene Data'!$H$13,0,10*ROW('Hygiene Data'!H132)))</f>
        <v/>
      </c>
      <c r="ED138" s="262" t="str">
        <f ca="true">+IF(OFFSET('Hygiene Data'!$I$11,0,10*ROW('Hygiene Data'!I132))="","",OFFSET('Hygiene Data'!$I$11,0,10*ROW('Hygiene Data'!I132)))</f>
        <v/>
      </c>
      <c r="EE138" s="262" t="str">
        <f ca="true">+IF(OFFSET('Hygiene Data'!$I$12,0,10*ROW('Hygiene Data'!I132))="","",OFFSET('Hygiene Data'!$I$12,0,10*ROW('Hygiene Data'!I132)))</f>
        <v/>
      </c>
      <c r="EF138" s="262"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8"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2"/>
      <c r="BS139" s="262" t="str">
        <f ca="true">+IF(OFFSET('Water Data'!$D$27,0,10*ROW('Water Data'!D133))="","",OFFSET('Water Data'!$D$27,0,10*ROW('Water Data'!D133)))</f>
        <v/>
      </c>
      <c r="BT139" s="262" t="str">
        <f ca="true">+IF(OFFSET('Water Data'!$D$28,0,10*ROW('Water Data'!D133))="","",OFFSET('Water Data'!$D$28,0,10*ROW('Water Data'!D133)))</f>
        <v/>
      </c>
      <c r="BU139" s="262" t="str">
        <f ca="true">+IF(OFFSET('Water Data'!$D$29,0,10*ROW('Water Data'!D133))="","",OFFSET('Water Data'!$D$29,0,10*ROW('Water Data'!D133)))</f>
        <v/>
      </c>
      <c r="BV139" s="262" t="str">
        <f ca="true">+IF(OFFSET('Water Data'!$E$27,0,10*ROW('Water Data'!E133))="","",OFFSET('Water Data'!$E$27,0,10*ROW('Water Data'!E133)))</f>
        <v/>
      </c>
      <c r="BW139" s="262" t="str">
        <f ca="true">+IF(OFFSET('Water Data'!$E$28,0,10*ROW('Water Data'!E133))="","",OFFSET('Water Data'!$E$28,0,10*ROW('Water Data'!E133)))</f>
        <v/>
      </c>
      <c r="BX139" s="262" t="str">
        <f ca="true">+IF(OFFSET('Water Data'!$E$29,0,10*ROW('Water Data'!E133))="","",OFFSET('Water Data'!$E$29,0,10*ROW('Water Data'!E133)))</f>
        <v/>
      </c>
      <c r="BY139" s="262" t="str">
        <f ca="true">+IF(OFFSET('Water Data'!$F$27,0,10*ROW('Water Data'!F133))="","",OFFSET('Water Data'!$F$27,0,10*ROW('Water Data'!F133)))</f>
        <v/>
      </c>
      <c r="BZ139" s="262" t="str">
        <f ca="true">+IF(OFFSET('Water Data'!$F$28,0,10*ROW('Water Data'!F133))="","",OFFSET('Water Data'!$F$28,0,10*ROW('Water Data'!F133)))</f>
        <v/>
      </c>
      <c r="CA139" s="262" t="str">
        <f ca="true">+IF(OFFSET('Water Data'!$F$29,0,10*ROW('Water Data'!F133))="","",OFFSET('Water Data'!$F$29,0,10*ROW('Water Data'!F133)))</f>
        <v/>
      </c>
      <c r="CB139" s="262" t="str">
        <f ca="true">+IF(OFFSET('Water Data'!$G$27,0,10*ROW('Water Data'!G133))="","",OFFSET('Water Data'!$G$27,0,10*ROW('Water Data'!G133)))</f>
        <v/>
      </c>
      <c r="CC139" s="262" t="str">
        <f ca="true">+IF(OFFSET('Water Data'!$G$28,0,10*ROW('Water Data'!G133))="","",OFFSET('Water Data'!$G$28,0,10*ROW('Water Data'!G133)))</f>
        <v/>
      </c>
      <c r="CD139" s="262" t="str">
        <f ca="true">+IF(OFFSET('Water Data'!$G$29,0,10*ROW('Water Data'!G133))="","",OFFSET('Water Data'!$G$29,0,10*ROW('Water Data'!G133)))</f>
        <v/>
      </c>
      <c r="CE139" s="262" t="str">
        <f ca="true">+IF(OFFSET('Water Data'!$H$27,0,10*ROW('Water Data'!H133))="","",OFFSET('Water Data'!$H$27,0,10*ROW('Water Data'!H133)))</f>
        <v/>
      </c>
      <c r="CF139" s="262" t="str">
        <f ca="true">+IF(OFFSET('Water Data'!$H$28,0,10*ROW('Water Data'!H133))="","",OFFSET('Water Data'!$H$28,0,10*ROW('Water Data'!H133)))</f>
        <v/>
      </c>
      <c r="CG139" s="262" t="str">
        <f ca="true">+IF(OFFSET('Water Data'!$H$29,0,10*ROW('Water Data'!H133))="","",OFFSET('Water Data'!$H$29,0,10*ROW('Water Data'!H133)))</f>
        <v/>
      </c>
      <c r="CH139" s="262" t="str">
        <f ca="true">+IF(OFFSET('Water Data'!$I$27,0,10*ROW('Water Data'!I133))="","",OFFSET('Water Data'!$I$27,0,10*ROW('Water Data'!I133)))</f>
        <v/>
      </c>
      <c r="CI139" s="262" t="str">
        <f ca="true">+IF(OFFSET('Water Data'!$I$28,0,10*ROW('Water Data'!I133))="","",OFFSET('Water Data'!$I$28,0,10*ROW('Water Data'!I133)))</f>
        <v/>
      </c>
      <c r="CJ139" s="262" t="str">
        <f ca="true">+IF(OFFSET('Water Data'!$I$29,0,10*ROW('Water Data'!I133))="","",OFFSET('Water Data'!$I$29,0,10*ROW('Water Data'!I133)))</f>
        <v/>
      </c>
      <c r="CK139" s="262" t="str">
        <f ca="true">+IF(OFFSET('Sanitation Data'!$D$28,0,10*ROW('Sanitation Data'!D133))="","",OFFSET('Sanitation Data'!$D$28,0,10*ROW('Sanitation Data'!D133)))</f>
        <v/>
      </c>
      <c r="CL139" s="262" t="str">
        <f ca="true">+IF(OFFSET('Sanitation Data'!$D$29,0,10*ROW('Sanitation Data'!D133))="","",OFFSET('Sanitation Data'!$D$29,0,10*ROW('Sanitation Data'!D133)))</f>
        <v/>
      </c>
      <c r="CM139" s="262" t="str">
        <f ca="true">+IF(OFFSET('Sanitation Data'!$D$30,0,10*ROW('Sanitation Data'!D133))="","",OFFSET('Sanitation Data'!$D$30,0,10*ROW('Sanitation Data'!D133)))</f>
        <v/>
      </c>
      <c r="CN139" s="262" t="str">
        <f ca="true">+IF(OFFSET('Sanitation Data'!$D$31,0,10*ROW('Sanitation Data'!D133))="","",OFFSET('Sanitation Data'!$D$31,0,10*ROW('Sanitation Data'!D133)))</f>
        <v/>
      </c>
      <c r="CO139" s="262" t="str">
        <f ca="true">+IF(OFFSET('Sanitation Data'!$D$32,0,10*ROW('Sanitation Data'!D133))="","",OFFSET('Sanitation Data'!$D$32,0,10*ROW('Sanitation Data'!D133)))</f>
        <v/>
      </c>
      <c r="CP139" s="262" t="str">
        <f ca="true">+IF(OFFSET('Sanitation Data'!$E$28,0,10*ROW('Sanitation Data'!E133))="","",OFFSET('Sanitation Data'!$E$28,0,10*ROW('Sanitation Data'!E133)))</f>
        <v/>
      </c>
      <c r="CQ139" s="262" t="str">
        <f ca="true">+IF(OFFSET('Sanitation Data'!$E$29,0,10*ROW('Sanitation Data'!E133))="","",OFFSET('Sanitation Data'!$E$29,0,10*ROW('Sanitation Data'!E133)))</f>
        <v/>
      </c>
      <c r="CR139" s="262" t="str">
        <f ca="true">+IF(OFFSET('Sanitation Data'!$E$30,0,10*ROW('Sanitation Data'!E133))="","",OFFSET('Sanitation Data'!$E$30,0,10*ROW('Sanitation Data'!E133)))</f>
        <v/>
      </c>
      <c r="CS139" s="262" t="str">
        <f ca="true">+IF(OFFSET('Sanitation Data'!$E$31,0,10*ROW('Sanitation Data'!E133))="","",OFFSET('Sanitation Data'!$E$31,0,10*ROW('Sanitation Data'!E133)))</f>
        <v/>
      </c>
      <c r="CT139" s="262" t="str">
        <f ca="true">+IF(OFFSET('Sanitation Data'!$E$32,0,10*ROW('Sanitation Data'!E133))="","",OFFSET('Sanitation Data'!$E$32,0,10*ROW('Sanitation Data'!E133)))</f>
        <v/>
      </c>
      <c r="CU139" s="262" t="str">
        <f ca="true">+IF(OFFSET('Sanitation Data'!$F$28,0,10*ROW('Sanitation Data'!F133))="","",OFFSET('Sanitation Data'!$F$28,0,10*ROW('Sanitation Data'!F133)))</f>
        <v/>
      </c>
      <c r="CV139" s="262" t="str">
        <f ca="true">+IF(OFFSET('Sanitation Data'!$F$29,0,10*ROW('Sanitation Data'!F133))="","",OFFSET('Sanitation Data'!$F$29,0,10*ROW('Sanitation Data'!F133)))</f>
        <v/>
      </c>
      <c r="CW139" s="262" t="str">
        <f ca="true">+IF(OFFSET('Sanitation Data'!$F$30,0,10*ROW('Sanitation Data'!F133))="","",OFFSET('Sanitation Data'!$F$30,0,10*ROW('Sanitation Data'!F133)))</f>
        <v/>
      </c>
      <c r="CX139" s="262" t="str">
        <f ca="true">+IF(OFFSET('Sanitation Data'!$F$31,0,10*ROW('Sanitation Data'!F133))="","",OFFSET('Sanitation Data'!$F$31,0,10*ROW('Sanitation Data'!F133)))</f>
        <v/>
      </c>
      <c r="CY139" s="262" t="str">
        <f ca="true">+IF(OFFSET('Sanitation Data'!$F$32,0,10*ROW('Sanitation Data'!F133))="","",OFFSET('Sanitation Data'!$F$32,0,10*ROW('Sanitation Data'!F133)))</f>
        <v/>
      </c>
      <c r="CZ139" s="262" t="str">
        <f ca="true">+IF(OFFSET('Sanitation Data'!$G$28,0,10*ROW('Sanitation Data'!G133))="","",OFFSET('Sanitation Data'!$G$28,0,10*ROW('Sanitation Data'!G133)))</f>
        <v/>
      </c>
      <c r="DA139" s="262" t="str">
        <f ca="true">+IF(OFFSET('Sanitation Data'!$G$29,0,10*ROW('Sanitation Data'!G133))="","",OFFSET('Sanitation Data'!$G$29,0,10*ROW('Sanitation Data'!G133)))</f>
        <v/>
      </c>
      <c r="DB139" s="262" t="str">
        <f ca="true">+IF(OFFSET('Sanitation Data'!$G$30,0,10*ROW('Sanitation Data'!G133))="","",OFFSET('Sanitation Data'!$G$30,0,10*ROW('Sanitation Data'!G133)))</f>
        <v/>
      </c>
      <c r="DC139" s="262" t="str">
        <f ca="true">+IF(OFFSET('Sanitation Data'!$G$31,0,10*ROW('Sanitation Data'!G133))="","",OFFSET('Sanitation Data'!$G$31,0,10*ROW('Sanitation Data'!G133)))</f>
        <v/>
      </c>
      <c r="DD139" s="262" t="str">
        <f ca="true">+IF(OFFSET('Sanitation Data'!$G$32,0,10*ROW('Sanitation Data'!G133))="","",OFFSET('Sanitation Data'!$G$32,0,10*ROW('Sanitation Data'!G133)))</f>
        <v/>
      </c>
      <c r="DE139" s="262" t="str">
        <f ca="true">+IF(OFFSET('Sanitation Data'!$H$28,0,10*ROW('Sanitation Data'!H133))="","",OFFSET('Sanitation Data'!$H$28,0,10*ROW('Sanitation Data'!H133)))</f>
        <v/>
      </c>
      <c r="DF139" s="262" t="str">
        <f ca="true">+IF(OFFSET('Sanitation Data'!$H$29,0,10*ROW('Sanitation Data'!H133))="","",OFFSET('Sanitation Data'!$H$29,0,10*ROW('Sanitation Data'!H133)))</f>
        <v/>
      </c>
      <c r="DG139" s="262" t="str">
        <f ca="true">+IF(OFFSET('Sanitation Data'!$H$30,0,10*ROW('Sanitation Data'!H133))="","",OFFSET('Sanitation Data'!$H$30,0,10*ROW('Sanitation Data'!H133)))</f>
        <v/>
      </c>
      <c r="DH139" s="262" t="str">
        <f ca="true">+IF(OFFSET('Sanitation Data'!$H$31,0,10*ROW('Sanitation Data'!H133))="","",OFFSET('Sanitation Data'!$H$31,0,10*ROW('Sanitation Data'!H133)))</f>
        <v/>
      </c>
      <c r="DI139" s="262" t="str">
        <f ca="true">+IF(OFFSET('Sanitation Data'!$H$32,0,10*ROW('Sanitation Data'!H133))="","",OFFSET('Sanitation Data'!$H$32,0,10*ROW('Sanitation Data'!H133)))</f>
        <v/>
      </c>
      <c r="DJ139" s="262" t="str">
        <f ca="true">+IF(OFFSET('Sanitation Data'!$I$28,0,10*ROW('Sanitation Data'!I133))="","",OFFSET('Sanitation Data'!$I$28,0,10*ROW('Sanitation Data'!I133)))</f>
        <v/>
      </c>
      <c r="DK139" s="262" t="str">
        <f ca="true">+IF(OFFSET('Sanitation Data'!$I$29,0,10*ROW('Sanitation Data'!I133))="","",OFFSET('Sanitation Data'!$I$29,0,10*ROW('Sanitation Data'!I133)))</f>
        <v/>
      </c>
      <c r="DL139" s="262" t="str">
        <f ca="true">+IF(OFFSET('Sanitation Data'!$I$30,0,10*ROW('Sanitation Data'!I133))="","",OFFSET('Sanitation Data'!$I$30,0,10*ROW('Sanitation Data'!I133)))</f>
        <v/>
      </c>
      <c r="DM139" s="262" t="str">
        <f ca="true">+IF(OFFSET('Sanitation Data'!$I$31,0,10*ROW('Sanitation Data'!I133))="","",OFFSET('Sanitation Data'!$I$31,0,10*ROW('Sanitation Data'!I133)))</f>
        <v/>
      </c>
      <c r="DN139" s="262" t="str">
        <f ca="true">+IF(OFFSET('Sanitation Data'!$I$32,0,10*ROW('Sanitation Data'!I133))="","",OFFSET('Sanitation Data'!$I$32,0,10*ROW('Sanitation Data'!I133)))</f>
        <v/>
      </c>
      <c r="DO139" s="262" t="str">
        <f ca="true">+IF(OFFSET('Hygiene Data'!$D$11,0,10*ROW('Hygiene Data'!D133))="","",OFFSET('Hygiene Data'!$D$11,0,10*ROW('Hygiene Data'!D133)))</f>
        <v/>
      </c>
      <c r="DP139" s="262" t="str">
        <f ca="true">+IF(OFFSET('Hygiene Data'!$D$12,0,10*ROW('Hygiene Data'!D133))="","",OFFSET('Hygiene Data'!$D$12,0,10*ROW('Hygiene Data'!D133)))</f>
        <v/>
      </c>
      <c r="DQ139" s="262" t="str">
        <f ca="true">+IF(OFFSET('Hygiene Data'!$D$13,0,10*ROW('Hygiene Data'!D133))="","",OFFSET('Hygiene Data'!$D$13,0,10*ROW('Hygiene Data'!D133)))</f>
        <v/>
      </c>
      <c r="DR139" s="262" t="str">
        <f ca="true">+IF(OFFSET('Hygiene Data'!$E$11,0,10*ROW('Hygiene Data'!E133))="","",OFFSET('Hygiene Data'!$E$11,0,10*ROW('Hygiene Data'!E133)))</f>
        <v/>
      </c>
      <c r="DS139" s="262" t="str">
        <f ca="true">+IF(OFFSET('Hygiene Data'!$E$12,0,10*ROW('Hygiene Data'!E133))="","",OFFSET('Hygiene Data'!$E$12,0,10*ROW('Hygiene Data'!E133)))</f>
        <v/>
      </c>
      <c r="DT139" s="262" t="str">
        <f ca="true">+IF(OFFSET('Hygiene Data'!$E$13,0,10*ROW('Hygiene Data'!E133))="","",OFFSET('Hygiene Data'!$E$13,0,10*ROW('Hygiene Data'!E133)))</f>
        <v/>
      </c>
      <c r="DU139" s="262" t="str">
        <f ca="true">+IF(OFFSET('Hygiene Data'!$F$11,0,10*ROW('Hygiene Data'!F133))="","",OFFSET('Hygiene Data'!$F$11,0,10*ROW('Hygiene Data'!F133)))</f>
        <v/>
      </c>
      <c r="DV139" s="262" t="str">
        <f ca="true">+IF(OFFSET('Hygiene Data'!$F$12,0,10*ROW('Hygiene Data'!F133))="","",OFFSET('Hygiene Data'!$F$12,0,10*ROW('Hygiene Data'!F133)))</f>
        <v/>
      </c>
      <c r="DW139" s="262" t="str">
        <f ca="true">+IF(OFFSET('Hygiene Data'!$F$13,0,10*ROW('Hygiene Data'!F133))="","",OFFSET('Hygiene Data'!$F$13,0,10*ROW('Hygiene Data'!F133)))</f>
        <v/>
      </c>
      <c r="DX139" s="262" t="str">
        <f ca="true">+IF(OFFSET('Hygiene Data'!$G$11,0,10*ROW('Hygiene Data'!G133))="","",OFFSET('Hygiene Data'!$G$11,0,10*ROW('Hygiene Data'!G133)))</f>
        <v/>
      </c>
      <c r="DY139" s="262" t="str">
        <f ca="true">+IF(OFFSET('Hygiene Data'!$G$12,0,10*ROW('Hygiene Data'!G133))="","",OFFSET('Hygiene Data'!$G$12,0,10*ROW('Hygiene Data'!G133)))</f>
        <v/>
      </c>
      <c r="DZ139" s="262" t="str">
        <f ca="true">+IF(OFFSET('Hygiene Data'!$G$13,0,10*ROW('Hygiene Data'!G133))="","",OFFSET('Hygiene Data'!$G$13,0,10*ROW('Hygiene Data'!G133)))</f>
        <v/>
      </c>
      <c r="EA139" s="262" t="str">
        <f ca="true">+IF(OFFSET('Hygiene Data'!$H$11,0,10*ROW('Hygiene Data'!H133))="","",OFFSET('Hygiene Data'!$H$11,0,10*ROW('Hygiene Data'!H133)))</f>
        <v/>
      </c>
      <c r="EB139" s="262" t="str">
        <f ca="true">+IF(OFFSET('Hygiene Data'!$H$12,0,10*ROW('Hygiene Data'!H133))="","",OFFSET('Hygiene Data'!$H$12,0,10*ROW('Hygiene Data'!H133)))</f>
        <v/>
      </c>
      <c r="EC139" s="262" t="str">
        <f ca="true">+IF(OFFSET('Hygiene Data'!$H$13,0,10*ROW('Hygiene Data'!H133))="","",OFFSET('Hygiene Data'!$H$13,0,10*ROW('Hygiene Data'!H133)))</f>
        <v/>
      </c>
      <c r="ED139" s="262" t="str">
        <f ca="true">+IF(OFFSET('Hygiene Data'!$I$11,0,10*ROW('Hygiene Data'!I133))="","",OFFSET('Hygiene Data'!$I$11,0,10*ROW('Hygiene Data'!I133)))</f>
        <v/>
      </c>
      <c r="EE139" s="262" t="str">
        <f ca="true">+IF(OFFSET('Hygiene Data'!$I$12,0,10*ROW('Hygiene Data'!I133))="","",OFFSET('Hygiene Data'!$I$12,0,10*ROW('Hygiene Data'!I133)))</f>
        <v/>
      </c>
      <c r="EF139" s="262"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8"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2"/>
      <c r="BS140" s="262" t="str">
        <f ca="true">+IF(OFFSET('Water Data'!$D$27,0,10*ROW('Water Data'!D134))="","",OFFSET('Water Data'!$D$27,0,10*ROW('Water Data'!D134)))</f>
        <v/>
      </c>
      <c r="BT140" s="262" t="str">
        <f ca="true">+IF(OFFSET('Water Data'!$D$28,0,10*ROW('Water Data'!D134))="","",OFFSET('Water Data'!$D$28,0,10*ROW('Water Data'!D134)))</f>
        <v/>
      </c>
      <c r="BU140" s="262" t="str">
        <f ca="true">+IF(OFFSET('Water Data'!$D$29,0,10*ROW('Water Data'!D134))="","",OFFSET('Water Data'!$D$29,0,10*ROW('Water Data'!D134)))</f>
        <v/>
      </c>
      <c r="BV140" s="262" t="str">
        <f ca="true">+IF(OFFSET('Water Data'!$E$27,0,10*ROW('Water Data'!E134))="","",OFFSET('Water Data'!$E$27,0,10*ROW('Water Data'!E134)))</f>
        <v/>
      </c>
      <c r="BW140" s="262" t="str">
        <f ca="true">+IF(OFFSET('Water Data'!$E$28,0,10*ROW('Water Data'!E134))="","",OFFSET('Water Data'!$E$28,0,10*ROW('Water Data'!E134)))</f>
        <v/>
      </c>
      <c r="BX140" s="262" t="str">
        <f ca="true">+IF(OFFSET('Water Data'!$E$29,0,10*ROW('Water Data'!E134))="","",OFFSET('Water Data'!$E$29,0,10*ROW('Water Data'!E134)))</f>
        <v/>
      </c>
      <c r="BY140" s="262" t="str">
        <f ca="true">+IF(OFFSET('Water Data'!$F$27,0,10*ROW('Water Data'!F134))="","",OFFSET('Water Data'!$F$27,0,10*ROW('Water Data'!F134)))</f>
        <v/>
      </c>
      <c r="BZ140" s="262" t="str">
        <f ca="true">+IF(OFFSET('Water Data'!$F$28,0,10*ROW('Water Data'!F134))="","",OFFSET('Water Data'!$F$28,0,10*ROW('Water Data'!F134)))</f>
        <v/>
      </c>
      <c r="CA140" s="262" t="str">
        <f ca="true">+IF(OFFSET('Water Data'!$F$29,0,10*ROW('Water Data'!F134))="","",OFFSET('Water Data'!$F$29,0,10*ROW('Water Data'!F134)))</f>
        <v/>
      </c>
      <c r="CB140" s="262" t="str">
        <f ca="true">+IF(OFFSET('Water Data'!$G$27,0,10*ROW('Water Data'!G134))="","",OFFSET('Water Data'!$G$27,0,10*ROW('Water Data'!G134)))</f>
        <v/>
      </c>
      <c r="CC140" s="262" t="str">
        <f ca="true">+IF(OFFSET('Water Data'!$G$28,0,10*ROW('Water Data'!G134))="","",OFFSET('Water Data'!$G$28,0,10*ROW('Water Data'!G134)))</f>
        <v/>
      </c>
      <c r="CD140" s="262" t="str">
        <f ca="true">+IF(OFFSET('Water Data'!$G$29,0,10*ROW('Water Data'!G134))="","",OFFSET('Water Data'!$G$29,0,10*ROW('Water Data'!G134)))</f>
        <v/>
      </c>
      <c r="CE140" s="262" t="str">
        <f ca="true">+IF(OFFSET('Water Data'!$H$27,0,10*ROW('Water Data'!H134))="","",OFFSET('Water Data'!$H$27,0,10*ROW('Water Data'!H134)))</f>
        <v/>
      </c>
      <c r="CF140" s="262" t="str">
        <f ca="true">+IF(OFFSET('Water Data'!$H$28,0,10*ROW('Water Data'!H134))="","",OFFSET('Water Data'!$H$28,0,10*ROW('Water Data'!H134)))</f>
        <v/>
      </c>
      <c r="CG140" s="262" t="str">
        <f ca="true">+IF(OFFSET('Water Data'!$H$29,0,10*ROW('Water Data'!H134))="","",OFFSET('Water Data'!$H$29,0,10*ROW('Water Data'!H134)))</f>
        <v/>
      </c>
      <c r="CH140" s="262" t="str">
        <f ca="true">+IF(OFFSET('Water Data'!$I$27,0,10*ROW('Water Data'!I134))="","",OFFSET('Water Data'!$I$27,0,10*ROW('Water Data'!I134)))</f>
        <v/>
      </c>
      <c r="CI140" s="262" t="str">
        <f ca="true">+IF(OFFSET('Water Data'!$I$28,0,10*ROW('Water Data'!I134))="","",OFFSET('Water Data'!$I$28,0,10*ROW('Water Data'!I134)))</f>
        <v/>
      </c>
      <c r="CJ140" s="262" t="str">
        <f ca="true">+IF(OFFSET('Water Data'!$I$29,0,10*ROW('Water Data'!I134))="","",OFFSET('Water Data'!$I$29,0,10*ROW('Water Data'!I134)))</f>
        <v/>
      </c>
      <c r="CK140" s="262" t="str">
        <f ca="true">+IF(OFFSET('Sanitation Data'!$D$28,0,10*ROW('Sanitation Data'!D134))="","",OFFSET('Sanitation Data'!$D$28,0,10*ROW('Sanitation Data'!D134)))</f>
        <v/>
      </c>
      <c r="CL140" s="262" t="str">
        <f ca="true">+IF(OFFSET('Sanitation Data'!$D$29,0,10*ROW('Sanitation Data'!D134))="","",OFFSET('Sanitation Data'!$D$29,0,10*ROW('Sanitation Data'!D134)))</f>
        <v/>
      </c>
      <c r="CM140" s="262" t="str">
        <f ca="true">+IF(OFFSET('Sanitation Data'!$D$30,0,10*ROW('Sanitation Data'!D134))="","",OFFSET('Sanitation Data'!$D$30,0,10*ROW('Sanitation Data'!D134)))</f>
        <v/>
      </c>
      <c r="CN140" s="262" t="str">
        <f ca="true">+IF(OFFSET('Sanitation Data'!$D$31,0,10*ROW('Sanitation Data'!D134))="","",OFFSET('Sanitation Data'!$D$31,0,10*ROW('Sanitation Data'!D134)))</f>
        <v/>
      </c>
      <c r="CO140" s="262" t="str">
        <f ca="true">+IF(OFFSET('Sanitation Data'!$D$32,0,10*ROW('Sanitation Data'!D134))="","",OFFSET('Sanitation Data'!$D$32,0,10*ROW('Sanitation Data'!D134)))</f>
        <v/>
      </c>
      <c r="CP140" s="262" t="str">
        <f ca="true">+IF(OFFSET('Sanitation Data'!$E$28,0,10*ROW('Sanitation Data'!E134))="","",OFFSET('Sanitation Data'!$E$28,0,10*ROW('Sanitation Data'!E134)))</f>
        <v/>
      </c>
      <c r="CQ140" s="262" t="str">
        <f ca="true">+IF(OFFSET('Sanitation Data'!$E$29,0,10*ROW('Sanitation Data'!E134))="","",OFFSET('Sanitation Data'!$E$29,0,10*ROW('Sanitation Data'!E134)))</f>
        <v/>
      </c>
      <c r="CR140" s="262" t="str">
        <f ca="true">+IF(OFFSET('Sanitation Data'!$E$30,0,10*ROW('Sanitation Data'!E134))="","",OFFSET('Sanitation Data'!$E$30,0,10*ROW('Sanitation Data'!E134)))</f>
        <v/>
      </c>
      <c r="CS140" s="262" t="str">
        <f ca="true">+IF(OFFSET('Sanitation Data'!$E$31,0,10*ROW('Sanitation Data'!E134))="","",OFFSET('Sanitation Data'!$E$31,0,10*ROW('Sanitation Data'!E134)))</f>
        <v/>
      </c>
      <c r="CT140" s="262" t="str">
        <f ca="true">+IF(OFFSET('Sanitation Data'!$E$32,0,10*ROW('Sanitation Data'!E134))="","",OFFSET('Sanitation Data'!$E$32,0,10*ROW('Sanitation Data'!E134)))</f>
        <v/>
      </c>
      <c r="CU140" s="262" t="str">
        <f ca="true">+IF(OFFSET('Sanitation Data'!$F$28,0,10*ROW('Sanitation Data'!F134))="","",OFFSET('Sanitation Data'!$F$28,0,10*ROW('Sanitation Data'!F134)))</f>
        <v/>
      </c>
      <c r="CV140" s="262" t="str">
        <f ca="true">+IF(OFFSET('Sanitation Data'!$F$29,0,10*ROW('Sanitation Data'!F134))="","",OFFSET('Sanitation Data'!$F$29,0,10*ROW('Sanitation Data'!F134)))</f>
        <v/>
      </c>
      <c r="CW140" s="262" t="str">
        <f ca="true">+IF(OFFSET('Sanitation Data'!$F$30,0,10*ROW('Sanitation Data'!F134))="","",OFFSET('Sanitation Data'!$F$30,0,10*ROW('Sanitation Data'!F134)))</f>
        <v/>
      </c>
      <c r="CX140" s="262" t="str">
        <f ca="true">+IF(OFFSET('Sanitation Data'!$F$31,0,10*ROW('Sanitation Data'!F134))="","",OFFSET('Sanitation Data'!$F$31,0,10*ROW('Sanitation Data'!F134)))</f>
        <v/>
      </c>
      <c r="CY140" s="262" t="str">
        <f ca="true">+IF(OFFSET('Sanitation Data'!$F$32,0,10*ROW('Sanitation Data'!F134))="","",OFFSET('Sanitation Data'!$F$32,0,10*ROW('Sanitation Data'!F134)))</f>
        <v/>
      </c>
      <c r="CZ140" s="262" t="str">
        <f ca="true">+IF(OFFSET('Sanitation Data'!$G$28,0,10*ROW('Sanitation Data'!G134))="","",OFFSET('Sanitation Data'!$G$28,0,10*ROW('Sanitation Data'!G134)))</f>
        <v/>
      </c>
      <c r="DA140" s="262" t="str">
        <f ca="true">+IF(OFFSET('Sanitation Data'!$G$29,0,10*ROW('Sanitation Data'!G134))="","",OFFSET('Sanitation Data'!$G$29,0,10*ROW('Sanitation Data'!G134)))</f>
        <v/>
      </c>
      <c r="DB140" s="262" t="str">
        <f ca="true">+IF(OFFSET('Sanitation Data'!$G$30,0,10*ROW('Sanitation Data'!G134))="","",OFFSET('Sanitation Data'!$G$30,0,10*ROW('Sanitation Data'!G134)))</f>
        <v/>
      </c>
      <c r="DC140" s="262" t="str">
        <f ca="true">+IF(OFFSET('Sanitation Data'!$G$31,0,10*ROW('Sanitation Data'!G134))="","",OFFSET('Sanitation Data'!$G$31,0,10*ROW('Sanitation Data'!G134)))</f>
        <v/>
      </c>
      <c r="DD140" s="262" t="str">
        <f ca="true">+IF(OFFSET('Sanitation Data'!$G$32,0,10*ROW('Sanitation Data'!G134))="","",OFFSET('Sanitation Data'!$G$32,0,10*ROW('Sanitation Data'!G134)))</f>
        <v/>
      </c>
      <c r="DE140" s="262" t="str">
        <f ca="true">+IF(OFFSET('Sanitation Data'!$H$28,0,10*ROW('Sanitation Data'!H134))="","",OFFSET('Sanitation Data'!$H$28,0,10*ROW('Sanitation Data'!H134)))</f>
        <v/>
      </c>
      <c r="DF140" s="262" t="str">
        <f ca="true">+IF(OFFSET('Sanitation Data'!$H$29,0,10*ROW('Sanitation Data'!H134))="","",OFFSET('Sanitation Data'!$H$29,0,10*ROW('Sanitation Data'!H134)))</f>
        <v/>
      </c>
      <c r="DG140" s="262" t="str">
        <f ca="true">+IF(OFFSET('Sanitation Data'!$H$30,0,10*ROW('Sanitation Data'!H134))="","",OFFSET('Sanitation Data'!$H$30,0,10*ROW('Sanitation Data'!H134)))</f>
        <v/>
      </c>
      <c r="DH140" s="262" t="str">
        <f ca="true">+IF(OFFSET('Sanitation Data'!$H$31,0,10*ROW('Sanitation Data'!H134))="","",OFFSET('Sanitation Data'!$H$31,0,10*ROW('Sanitation Data'!H134)))</f>
        <v/>
      </c>
      <c r="DI140" s="262" t="str">
        <f ca="true">+IF(OFFSET('Sanitation Data'!$H$32,0,10*ROW('Sanitation Data'!H134))="","",OFFSET('Sanitation Data'!$H$32,0,10*ROW('Sanitation Data'!H134)))</f>
        <v/>
      </c>
      <c r="DJ140" s="262" t="str">
        <f ca="true">+IF(OFFSET('Sanitation Data'!$I$28,0,10*ROW('Sanitation Data'!I134))="","",OFFSET('Sanitation Data'!$I$28,0,10*ROW('Sanitation Data'!I134)))</f>
        <v/>
      </c>
      <c r="DK140" s="262" t="str">
        <f ca="true">+IF(OFFSET('Sanitation Data'!$I$29,0,10*ROW('Sanitation Data'!I134))="","",OFFSET('Sanitation Data'!$I$29,0,10*ROW('Sanitation Data'!I134)))</f>
        <v/>
      </c>
      <c r="DL140" s="262" t="str">
        <f ca="true">+IF(OFFSET('Sanitation Data'!$I$30,0,10*ROW('Sanitation Data'!I134))="","",OFFSET('Sanitation Data'!$I$30,0,10*ROW('Sanitation Data'!I134)))</f>
        <v/>
      </c>
      <c r="DM140" s="262" t="str">
        <f ca="true">+IF(OFFSET('Sanitation Data'!$I$31,0,10*ROW('Sanitation Data'!I134))="","",OFFSET('Sanitation Data'!$I$31,0,10*ROW('Sanitation Data'!I134)))</f>
        <v/>
      </c>
      <c r="DN140" s="262" t="str">
        <f ca="true">+IF(OFFSET('Sanitation Data'!$I$32,0,10*ROW('Sanitation Data'!I134))="","",OFFSET('Sanitation Data'!$I$32,0,10*ROW('Sanitation Data'!I134)))</f>
        <v/>
      </c>
      <c r="DO140" s="262" t="str">
        <f ca="true">+IF(OFFSET('Hygiene Data'!$D$11,0,10*ROW('Hygiene Data'!D134))="","",OFFSET('Hygiene Data'!$D$11,0,10*ROW('Hygiene Data'!D134)))</f>
        <v/>
      </c>
      <c r="DP140" s="262" t="str">
        <f ca="true">+IF(OFFSET('Hygiene Data'!$D$12,0,10*ROW('Hygiene Data'!D134))="","",OFFSET('Hygiene Data'!$D$12,0,10*ROW('Hygiene Data'!D134)))</f>
        <v/>
      </c>
      <c r="DQ140" s="262" t="str">
        <f ca="true">+IF(OFFSET('Hygiene Data'!$D$13,0,10*ROW('Hygiene Data'!D134))="","",OFFSET('Hygiene Data'!$D$13,0,10*ROW('Hygiene Data'!D134)))</f>
        <v/>
      </c>
      <c r="DR140" s="262" t="str">
        <f ca="true">+IF(OFFSET('Hygiene Data'!$E$11,0,10*ROW('Hygiene Data'!E134))="","",OFFSET('Hygiene Data'!$E$11,0,10*ROW('Hygiene Data'!E134)))</f>
        <v/>
      </c>
      <c r="DS140" s="262" t="str">
        <f ca="true">+IF(OFFSET('Hygiene Data'!$E$12,0,10*ROW('Hygiene Data'!E134))="","",OFFSET('Hygiene Data'!$E$12,0,10*ROW('Hygiene Data'!E134)))</f>
        <v/>
      </c>
      <c r="DT140" s="262" t="str">
        <f ca="true">+IF(OFFSET('Hygiene Data'!$E$13,0,10*ROW('Hygiene Data'!E134))="","",OFFSET('Hygiene Data'!$E$13,0,10*ROW('Hygiene Data'!E134)))</f>
        <v/>
      </c>
      <c r="DU140" s="262" t="str">
        <f ca="true">+IF(OFFSET('Hygiene Data'!$F$11,0,10*ROW('Hygiene Data'!F134))="","",OFFSET('Hygiene Data'!$F$11,0,10*ROW('Hygiene Data'!F134)))</f>
        <v/>
      </c>
      <c r="DV140" s="262" t="str">
        <f ca="true">+IF(OFFSET('Hygiene Data'!$F$12,0,10*ROW('Hygiene Data'!F134))="","",OFFSET('Hygiene Data'!$F$12,0,10*ROW('Hygiene Data'!F134)))</f>
        <v/>
      </c>
      <c r="DW140" s="262" t="str">
        <f ca="true">+IF(OFFSET('Hygiene Data'!$F$13,0,10*ROW('Hygiene Data'!F134))="","",OFFSET('Hygiene Data'!$F$13,0,10*ROW('Hygiene Data'!F134)))</f>
        <v/>
      </c>
      <c r="DX140" s="262" t="str">
        <f ca="true">+IF(OFFSET('Hygiene Data'!$G$11,0,10*ROW('Hygiene Data'!G134))="","",OFFSET('Hygiene Data'!$G$11,0,10*ROW('Hygiene Data'!G134)))</f>
        <v/>
      </c>
      <c r="DY140" s="262" t="str">
        <f ca="true">+IF(OFFSET('Hygiene Data'!$G$12,0,10*ROW('Hygiene Data'!G134))="","",OFFSET('Hygiene Data'!$G$12,0,10*ROW('Hygiene Data'!G134)))</f>
        <v/>
      </c>
      <c r="DZ140" s="262" t="str">
        <f ca="true">+IF(OFFSET('Hygiene Data'!$G$13,0,10*ROW('Hygiene Data'!G134))="","",OFFSET('Hygiene Data'!$G$13,0,10*ROW('Hygiene Data'!G134)))</f>
        <v/>
      </c>
      <c r="EA140" s="262" t="str">
        <f ca="true">+IF(OFFSET('Hygiene Data'!$H$11,0,10*ROW('Hygiene Data'!H134))="","",OFFSET('Hygiene Data'!$H$11,0,10*ROW('Hygiene Data'!H134)))</f>
        <v/>
      </c>
      <c r="EB140" s="262" t="str">
        <f ca="true">+IF(OFFSET('Hygiene Data'!$H$12,0,10*ROW('Hygiene Data'!H134))="","",OFFSET('Hygiene Data'!$H$12,0,10*ROW('Hygiene Data'!H134)))</f>
        <v/>
      </c>
      <c r="EC140" s="262" t="str">
        <f ca="true">+IF(OFFSET('Hygiene Data'!$H$13,0,10*ROW('Hygiene Data'!H134))="","",OFFSET('Hygiene Data'!$H$13,0,10*ROW('Hygiene Data'!H134)))</f>
        <v/>
      </c>
      <c r="ED140" s="262" t="str">
        <f ca="true">+IF(OFFSET('Hygiene Data'!$I$11,0,10*ROW('Hygiene Data'!I134))="","",OFFSET('Hygiene Data'!$I$11,0,10*ROW('Hygiene Data'!I134)))</f>
        <v/>
      </c>
      <c r="EE140" s="262" t="str">
        <f ca="true">+IF(OFFSET('Hygiene Data'!$I$12,0,10*ROW('Hygiene Data'!I134))="","",OFFSET('Hygiene Data'!$I$12,0,10*ROW('Hygiene Data'!I134)))</f>
        <v/>
      </c>
      <c r="EF140" s="262"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8"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2"/>
      <c r="BS141" s="262" t="str">
        <f ca="true">+IF(OFFSET('Water Data'!$D$27,0,10*ROW('Water Data'!D135))="","",OFFSET('Water Data'!$D$27,0,10*ROW('Water Data'!D135)))</f>
        <v/>
      </c>
      <c r="BT141" s="262" t="str">
        <f ca="true">+IF(OFFSET('Water Data'!$D$28,0,10*ROW('Water Data'!D135))="","",OFFSET('Water Data'!$D$28,0,10*ROW('Water Data'!D135)))</f>
        <v/>
      </c>
      <c r="BU141" s="262" t="str">
        <f ca="true">+IF(OFFSET('Water Data'!$D$29,0,10*ROW('Water Data'!D135))="","",OFFSET('Water Data'!$D$29,0,10*ROW('Water Data'!D135)))</f>
        <v/>
      </c>
      <c r="BV141" s="262" t="str">
        <f ca="true">+IF(OFFSET('Water Data'!$E$27,0,10*ROW('Water Data'!E135))="","",OFFSET('Water Data'!$E$27,0,10*ROW('Water Data'!E135)))</f>
        <v/>
      </c>
      <c r="BW141" s="262" t="str">
        <f ca="true">+IF(OFFSET('Water Data'!$E$28,0,10*ROW('Water Data'!E135))="","",OFFSET('Water Data'!$E$28,0,10*ROW('Water Data'!E135)))</f>
        <v/>
      </c>
      <c r="BX141" s="262" t="str">
        <f ca="true">+IF(OFFSET('Water Data'!$E$29,0,10*ROW('Water Data'!E135))="","",OFFSET('Water Data'!$E$29,0,10*ROW('Water Data'!E135)))</f>
        <v/>
      </c>
      <c r="BY141" s="262" t="str">
        <f ca="true">+IF(OFFSET('Water Data'!$F$27,0,10*ROW('Water Data'!F135))="","",OFFSET('Water Data'!$F$27,0,10*ROW('Water Data'!F135)))</f>
        <v/>
      </c>
      <c r="BZ141" s="262" t="str">
        <f ca="true">+IF(OFFSET('Water Data'!$F$28,0,10*ROW('Water Data'!F135))="","",OFFSET('Water Data'!$F$28,0,10*ROW('Water Data'!F135)))</f>
        <v/>
      </c>
      <c r="CA141" s="262" t="str">
        <f ca="true">+IF(OFFSET('Water Data'!$F$29,0,10*ROW('Water Data'!F135))="","",OFFSET('Water Data'!$F$29,0,10*ROW('Water Data'!F135)))</f>
        <v/>
      </c>
      <c r="CB141" s="262" t="str">
        <f ca="true">+IF(OFFSET('Water Data'!$G$27,0,10*ROW('Water Data'!G135))="","",OFFSET('Water Data'!$G$27,0,10*ROW('Water Data'!G135)))</f>
        <v/>
      </c>
      <c r="CC141" s="262" t="str">
        <f ca="true">+IF(OFFSET('Water Data'!$G$28,0,10*ROW('Water Data'!G135))="","",OFFSET('Water Data'!$G$28,0,10*ROW('Water Data'!G135)))</f>
        <v/>
      </c>
      <c r="CD141" s="262" t="str">
        <f ca="true">+IF(OFFSET('Water Data'!$G$29,0,10*ROW('Water Data'!G135))="","",OFFSET('Water Data'!$G$29,0,10*ROW('Water Data'!G135)))</f>
        <v/>
      </c>
      <c r="CE141" s="262" t="str">
        <f ca="true">+IF(OFFSET('Water Data'!$H$27,0,10*ROW('Water Data'!H135))="","",OFFSET('Water Data'!$H$27,0,10*ROW('Water Data'!H135)))</f>
        <v/>
      </c>
      <c r="CF141" s="262" t="str">
        <f ca="true">+IF(OFFSET('Water Data'!$H$28,0,10*ROW('Water Data'!H135))="","",OFFSET('Water Data'!$H$28,0,10*ROW('Water Data'!H135)))</f>
        <v/>
      </c>
      <c r="CG141" s="262" t="str">
        <f ca="true">+IF(OFFSET('Water Data'!$H$29,0,10*ROW('Water Data'!H135))="","",OFFSET('Water Data'!$H$29,0,10*ROW('Water Data'!H135)))</f>
        <v/>
      </c>
      <c r="CH141" s="262" t="str">
        <f ca="true">+IF(OFFSET('Water Data'!$I$27,0,10*ROW('Water Data'!I135))="","",OFFSET('Water Data'!$I$27,0,10*ROW('Water Data'!I135)))</f>
        <v/>
      </c>
      <c r="CI141" s="262" t="str">
        <f ca="true">+IF(OFFSET('Water Data'!$I$28,0,10*ROW('Water Data'!I135))="","",OFFSET('Water Data'!$I$28,0,10*ROW('Water Data'!I135)))</f>
        <v/>
      </c>
      <c r="CJ141" s="262" t="str">
        <f ca="true">+IF(OFFSET('Water Data'!$I$29,0,10*ROW('Water Data'!I135))="","",OFFSET('Water Data'!$I$29,0,10*ROW('Water Data'!I135)))</f>
        <v/>
      </c>
      <c r="CK141" s="262" t="str">
        <f ca="true">+IF(OFFSET('Sanitation Data'!$D$28,0,10*ROW('Sanitation Data'!D135))="","",OFFSET('Sanitation Data'!$D$28,0,10*ROW('Sanitation Data'!D135)))</f>
        <v/>
      </c>
      <c r="CL141" s="262" t="str">
        <f ca="true">+IF(OFFSET('Sanitation Data'!$D$29,0,10*ROW('Sanitation Data'!D135))="","",OFFSET('Sanitation Data'!$D$29,0,10*ROW('Sanitation Data'!D135)))</f>
        <v/>
      </c>
      <c r="CM141" s="262" t="str">
        <f ca="true">+IF(OFFSET('Sanitation Data'!$D$30,0,10*ROW('Sanitation Data'!D135))="","",OFFSET('Sanitation Data'!$D$30,0,10*ROW('Sanitation Data'!D135)))</f>
        <v/>
      </c>
      <c r="CN141" s="262" t="str">
        <f ca="true">+IF(OFFSET('Sanitation Data'!$D$31,0,10*ROW('Sanitation Data'!D135))="","",OFFSET('Sanitation Data'!$D$31,0,10*ROW('Sanitation Data'!D135)))</f>
        <v/>
      </c>
      <c r="CO141" s="262" t="str">
        <f ca="true">+IF(OFFSET('Sanitation Data'!$D$32,0,10*ROW('Sanitation Data'!D135))="","",OFFSET('Sanitation Data'!$D$32,0,10*ROW('Sanitation Data'!D135)))</f>
        <v/>
      </c>
      <c r="CP141" s="262" t="str">
        <f ca="true">+IF(OFFSET('Sanitation Data'!$E$28,0,10*ROW('Sanitation Data'!E135))="","",OFFSET('Sanitation Data'!$E$28,0,10*ROW('Sanitation Data'!E135)))</f>
        <v/>
      </c>
      <c r="CQ141" s="262" t="str">
        <f ca="true">+IF(OFFSET('Sanitation Data'!$E$29,0,10*ROW('Sanitation Data'!E135))="","",OFFSET('Sanitation Data'!$E$29,0,10*ROW('Sanitation Data'!E135)))</f>
        <v/>
      </c>
      <c r="CR141" s="262" t="str">
        <f ca="true">+IF(OFFSET('Sanitation Data'!$E$30,0,10*ROW('Sanitation Data'!E135))="","",OFFSET('Sanitation Data'!$E$30,0,10*ROW('Sanitation Data'!E135)))</f>
        <v/>
      </c>
      <c r="CS141" s="262" t="str">
        <f ca="true">+IF(OFFSET('Sanitation Data'!$E$31,0,10*ROW('Sanitation Data'!E135))="","",OFFSET('Sanitation Data'!$E$31,0,10*ROW('Sanitation Data'!E135)))</f>
        <v/>
      </c>
      <c r="CT141" s="262" t="str">
        <f ca="true">+IF(OFFSET('Sanitation Data'!$E$32,0,10*ROW('Sanitation Data'!E135))="","",OFFSET('Sanitation Data'!$E$32,0,10*ROW('Sanitation Data'!E135)))</f>
        <v/>
      </c>
      <c r="CU141" s="262" t="str">
        <f ca="true">+IF(OFFSET('Sanitation Data'!$F$28,0,10*ROW('Sanitation Data'!F135))="","",OFFSET('Sanitation Data'!$F$28,0,10*ROW('Sanitation Data'!F135)))</f>
        <v/>
      </c>
      <c r="CV141" s="262" t="str">
        <f ca="true">+IF(OFFSET('Sanitation Data'!$F$29,0,10*ROW('Sanitation Data'!F135))="","",OFFSET('Sanitation Data'!$F$29,0,10*ROW('Sanitation Data'!F135)))</f>
        <v/>
      </c>
      <c r="CW141" s="262" t="str">
        <f ca="true">+IF(OFFSET('Sanitation Data'!$F$30,0,10*ROW('Sanitation Data'!F135))="","",OFFSET('Sanitation Data'!$F$30,0,10*ROW('Sanitation Data'!F135)))</f>
        <v/>
      </c>
      <c r="CX141" s="262" t="str">
        <f ca="true">+IF(OFFSET('Sanitation Data'!$F$31,0,10*ROW('Sanitation Data'!F135))="","",OFFSET('Sanitation Data'!$F$31,0,10*ROW('Sanitation Data'!F135)))</f>
        <v/>
      </c>
      <c r="CY141" s="262" t="str">
        <f ca="true">+IF(OFFSET('Sanitation Data'!$F$32,0,10*ROW('Sanitation Data'!F135))="","",OFFSET('Sanitation Data'!$F$32,0,10*ROW('Sanitation Data'!F135)))</f>
        <v/>
      </c>
      <c r="CZ141" s="262" t="str">
        <f ca="true">+IF(OFFSET('Sanitation Data'!$G$28,0,10*ROW('Sanitation Data'!G135))="","",OFFSET('Sanitation Data'!$G$28,0,10*ROW('Sanitation Data'!G135)))</f>
        <v/>
      </c>
      <c r="DA141" s="262" t="str">
        <f ca="true">+IF(OFFSET('Sanitation Data'!$G$29,0,10*ROW('Sanitation Data'!G135))="","",OFFSET('Sanitation Data'!$G$29,0,10*ROW('Sanitation Data'!G135)))</f>
        <v/>
      </c>
      <c r="DB141" s="262" t="str">
        <f ca="true">+IF(OFFSET('Sanitation Data'!$G$30,0,10*ROW('Sanitation Data'!G135))="","",OFFSET('Sanitation Data'!$G$30,0,10*ROW('Sanitation Data'!G135)))</f>
        <v/>
      </c>
      <c r="DC141" s="262" t="str">
        <f ca="true">+IF(OFFSET('Sanitation Data'!$G$31,0,10*ROW('Sanitation Data'!G135))="","",OFFSET('Sanitation Data'!$G$31,0,10*ROW('Sanitation Data'!G135)))</f>
        <v/>
      </c>
      <c r="DD141" s="262" t="str">
        <f ca="true">+IF(OFFSET('Sanitation Data'!$G$32,0,10*ROW('Sanitation Data'!G135))="","",OFFSET('Sanitation Data'!$G$32,0,10*ROW('Sanitation Data'!G135)))</f>
        <v/>
      </c>
      <c r="DE141" s="262" t="str">
        <f ca="true">+IF(OFFSET('Sanitation Data'!$H$28,0,10*ROW('Sanitation Data'!H135))="","",OFFSET('Sanitation Data'!$H$28,0,10*ROW('Sanitation Data'!H135)))</f>
        <v/>
      </c>
      <c r="DF141" s="262" t="str">
        <f ca="true">+IF(OFFSET('Sanitation Data'!$H$29,0,10*ROW('Sanitation Data'!H135))="","",OFFSET('Sanitation Data'!$H$29,0,10*ROW('Sanitation Data'!H135)))</f>
        <v/>
      </c>
      <c r="DG141" s="262" t="str">
        <f ca="true">+IF(OFFSET('Sanitation Data'!$H$30,0,10*ROW('Sanitation Data'!H135))="","",OFFSET('Sanitation Data'!$H$30,0,10*ROW('Sanitation Data'!H135)))</f>
        <v/>
      </c>
      <c r="DH141" s="262" t="str">
        <f ca="true">+IF(OFFSET('Sanitation Data'!$H$31,0,10*ROW('Sanitation Data'!H135))="","",OFFSET('Sanitation Data'!$H$31,0,10*ROW('Sanitation Data'!H135)))</f>
        <v/>
      </c>
      <c r="DI141" s="262" t="str">
        <f ca="true">+IF(OFFSET('Sanitation Data'!$H$32,0,10*ROW('Sanitation Data'!H135))="","",OFFSET('Sanitation Data'!$H$32,0,10*ROW('Sanitation Data'!H135)))</f>
        <v/>
      </c>
      <c r="DJ141" s="262" t="str">
        <f ca="true">+IF(OFFSET('Sanitation Data'!$I$28,0,10*ROW('Sanitation Data'!I135))="","",OFFSET('Sanitation Data'!$I$28,0,10*ROW('Sanitation Data'!I135)))</f>
        <v/>
      </c>
      <c r="DK141" s="262" t="str">
        <f ca="true">+IF(OFFSET('Sanitation Data'!$I$29,0,10*ROW('Sanitation Data'!I135))="","",OFFSET('Sanitation Data'!$I$29,0,10*ROW('Sanitation Data'!I135)))</f>
        <v/>
      </c>
      <c r="DL141" s="262" t="str">
        <f ca="true">+IF(OFFSET('Sanitation Data'!$I$30,0,10*ROW('Sanitation Data'!I135))="","",OFFSET('Sanitation Data'!$I$30,0,10*ROW('Sanitation Data'!I135)))</f>
        <v/>
      </c>
      <c r="DM141" s="262" t="str">
        <f ca="true">+IF(OFFSET('Sanitation Data'!$I$31,0,10*ROW('Sanitation Data'!I135))="","",OFFSET('Sanitation Data'!$I$31,0,10*ROW('Sanitation Data'!I135)))</f>
        <v/>
      </c>
      <c r="DN141" s="262" t="str">
        <f ca="true">+IF(OFFSET('Sanitation Data'!$I$32,0,10*ROW('Sanitation Data'!I135))="","",OFFSET('Sanitation Data'!$I$32,0,10*ROW('Sanitation Data'!I135)))</f>
        <v/>
      </c>
      <c r="DO141" s="262" t="str">
        <f ca="true">+IF(OFFSET('Hygiene Data'!$D$11,0,10*ROW('Hygiene Data'!D135))="","",OFFSET('Hygiene Data'!$D$11,0,10*ROW('Hygiene Data'!D135)))</f>
        <v/>
      </c>
      <c r="DP141" s="262" t="str">
        <f ca="true">+IF(OFFSET('Hygiene Data'!$D$12,0,10*ROW('Hygiene Data'!D135))="","",OFFSET('Hygiene Data'!$D$12,0,10*ROW('Hygiene Data'!D135)))</f>
        <v/>
      </c>
      <c r="DQ141" s="262" t="str">
        <f ca="true">+IF(OFFSET('Hygiene Data'!$D$13,0,10*ROW('Hygiene Data'!D135))="","",OFFSET('Hygiene Data'!$D$13,0,10*ROW('Hygiene Data'!D135)))</f>
        <v/>
      </c>
      <c r="DR141" s="262" t="str">
        <f ca="true">+IF(OFFSET('Hygiene Data'!$E$11,0,10*ROW('Hygiene Data'!E135))="","",OFFSET('Hygiene Data'!$E$11,0,10*ROW('Hygiene Data'!E135)))</f>
        <v/>
      </c>
      <c r="DS141" s="262" t="str">
        <f ca="true">+IF(OFFSET('Hygiene Data'!$E$12,0,10*ROW('Hygiene Data'!E135))="","",OFFSET('Hygiene Data'!$E$12,0,10*ROW('Hygiene Data'!E135)))</f>
        <v/>
      </c>
      <c r="DT141" s="262" t="str">
        <f ca="true">+IF(OFFSET('Hygiene Data'!$E$13,0,10*ROW('Hygiene Data'!E135))="","",OFFSET('Hygiene Data'!$E$13,0,10*ROW('Hygiene Data'!E135)))</f>
        <v/>
      </c>
      <c r="DU141" s="262" t="str">
        <f ca="true">+IF(OFFSET('Hygiene Data'!$F$11,0,10*ROW('Hygiene Data'!F135))="","",OFFSET('Hygiene Data'!$F$11,0,10*ROW('Hygiene Data'!F135)))</f>
        <v/>
      </c>
      <c r="DV141" s="262" t="str">
        <f ca="true">+IF(OFFSET('Hygiene Data'!$F$12,0,10*ROW('Hygiene Data'!F135))="","",OFFSET('Hygiene Data'!$F$12,0,10*ROW('Hygiene Data'!F135)))</f>
        <v/>
      </c>
      <c r="DW141" s="262" t="str">
        <f ca="true">+IF(OFFSET('Hygiene Data'!$F$13,0,10*ROW('Hygiene Data'!F135))="","",OFFSET('Hygiene Data'!$F$13,0,10*ROW('Hygiene Data'!F135)))</f>
        <v/>
      </c>
      <c r="DX141" s="262" t="str">
        <f ca="true">+IF(OFFSET('Hygiene Data'!$G$11,0,10*ROW('Hygiene Data'!G135))="","",OFFSET('Hygiene Data'!$G$11,0,10*ROW('Hygiene Data'!G135)))</f>
        <v/>
      </c>
      <c r="DY141" s="262" t="str">
        <f ca="true">+IF(OFFSET('Hygiene Data'!$G$12,0,10*ROW('Hygiene Data'!G135))="","",OFFSET('Hygiene Data'!$G$12,0,10*ROW('Hygiene Data'!G135)))</f>
        <v/>
      </c>
      <c r="DZ141" s="262" t="str">
        <f ca="true">+IF(OFFSET('Hygiene Data'!$G$13,0,10*ROW('Hygiene Data'!G135))="","",OFFSET('Hygiene Data'!$G$13,0,10*ROW('Hygiene Data'!G135)))</f>
        <v/>
      </c>
      <c r="EA141" s="262" t="str">
        <f ca="true">+IF(OFFSET('Hygiene Data'!$H$11,0,10*ROW('Hygiene Data'!H135))="","",OFFSET('Hygiene Data'!$H$11,0,10*ROW('Hygiene Data'!H135)))</f>
        <v/>
      </c>
      <c r="EB141" s="262" t="str">
        <f ca="true">+IF(OFFSET('Hygiene Data'!$H$12,0,10*ROW('Hygiene Data'!H135))="","",OFFSET('Hygiene Data'!$H$12,0,10*ROW('Hygiene Data'!H135)))</f>
        <v/>
      </c>
      <c r="EC141" s="262" t="str">
        <f ca="true">+IF(OFFSET('Hygiene Data'!$H$13,0,10*ROW('Hygiene Data'!H135))="","",OFFSET('Hygiene Data'!$H$13,0,10*ROW('Hygiene Data'!H135)))</f>
        <v/>
      </c>
      <c r="ED141" s="262" t="str">
        <f ca="true">+IF(OFFSET('Hygiene Data'!$I$11,0,10*ROW('Hygiene Data'!I135))="","",OFFSET('Hygiene Data'!$I$11,0,10*ROW('Hygiene Data'!I135)))</f>
        <v/>
      </c>
      <c r="EE141" s="262" t="str">
        <f ca="true">+IF(OFFSET('Hygiene Data'!$I$12,0,10*ROW('Hygiene Data'!I135))="","",OFFSET('Hygiene Data'!$I$12,0,10*ROW('Hygiene Data'!I135)))</f>
        <v/>
      </c>
      <c r="EF141" s="262"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8"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2"/>
      <c r="BS142" s="262" t="str">
        <f ca="true">+IF(OFFSET('Water Data'!$D$27,0,10*ROW('Water Data'!D136))="","",OFFSET('Water Data'!$D$27,0,10*ROW('Water Data'!D136)))</f>
        <v/>
      </c>
      <c r="BT142" s="262" t="str">
        <f ca="true">+IF(OFFSET('Water Data'!$D$28,0,10*ROW('Water Data'!D136))="","",OFFSET('Water Data'!$D$28,0,10*ROW('Water Data'!D136)))</f>
        <v/>
      </c>
      <c r="BU142" s="262" t="str">
        <f ca="true">+IF(OFFSET('Water Data'!$D$29,0,10*ROW('Water Data'!D136))="","",OFFSET('Water Data'!$D$29,0,10*ROW('Water Data'!D136)))</f>
        <v/>
      </c>
      <c r="BV142" s="262" t="str">
        <f ca="true">+IF(OFFSET('Water Data'!$E$27,0,10*ROW('Water Data'!E136))="","",OFFSET('Water Data'!$E$27,0,10*ROW('Water Data'!E136)))</f>
        <v/>
      </c>
      <c r="BW142" s="262" t="str">
        <f ca="true">+IF(OFFSET('Water Data'!$E$28,0,10*ROW('Water Data'!E136))="","",OFFSET('Water Data'!$E$28,0,10*ROW('Water Data'!E136)))</f>
        <v/>
      </c>
      <c r="BX142" s="262" t="str">
        <f ca="true">+IF(OFFSET('Water Data'!$E$29,0,10*ROW('Water Data'!E136))="","",OFFSET('Water Data'!$E$29,0,10*ROW('Water Data'!E136)))</f>
        <v/>
      </c>
      <c r="BY142" s="262" t="str">
        <f ca="true">+IF(OFFSET('Water Data'!$F$27,0,10*ROW('Water Data'!F136))="","",OFFSET('Water Data'!$F$27,0,10*ROW('Water Data'!F136)))</f>
        <v/>
      </c>
      <c r="BZ142" s="262" t="str">
        <f ca="true">+IF(OFFSET('Water Data'!$F$28,0,10*ROW('Water Data'!F136))="","",OFFSET('Water Data'!$F$28,0,10*ROW('Water Data'!F136)))</f>
        <v/>
      </c>
      <c r="CA142" s="262" t="str">
        <f ca="true">+IF(OFFSET('Water Data'!$F$29,0,10*ROW('Water Data'!F136))="","",OFFSET('Water Data'!$F$29,0,10*ROW('Water Data'!F136)))</f>
        <v/>
      </c>
      <c r="CB142" s="262" t="str">
        <f ca="true">+IF(OFFSET('Water Data'!$G$27,0,10*ROW('Water Data'!G136))="","",OFFSET('Water Data'!$G$27,0,10*ROW('Water Data'!G136)))</f>
        <v/>
      </c>
      <c r="CC142" s="262" t="str">
        <f ca="true">+IF(OFFSET('Water Data'!$G$28,0,10*ROW('Water Data'!G136))="","",OFFSET('Water Data'!$G$28,0,10*ROW('Water Data'!G136)))</f>
        <v/>
      </c>
      <c r="CD142" s="262" t="str">
        <f ca="true">+IF(OFFSET('Water Data'!$G$29,0,10*ROW('Water Data'!G136))="","",OFFSET('Water Data'!$G$29,0,10*ROW('Water Data'!G136)))</f>
        <v/>
      </c>
      <c r="CE142" s="262" t="str">
        <f ca="true">+IF(OFFSET('Water Data'!$H$27,0,10*ROW('Water Data'!H136))="","",OFFSET('Water Data'!$H$27,0,10*ROW('Water Data'!H136)))</f>
        <v/>
      </c>
      <c r="CF142" s="262" t="str">
        <f ca="true">+IF(OFFSET('Water Data'!$H$28,0,10*ROW('Water Data'!H136))="","",OFFSET('Water Data'!$H$28,0,10*ROW('Water Data'!H136)))</f>
        <v/>
      </c>
      <c r="CG142" s="262" t="str">
        <f ca="true">+IF(OFFSET('Water Data'!$H$29,0,10*ROW('Water Data'!H136))="","",OFFSET('Water Data'!$H$29,0,10*ROW('Water Data'!H136)))</f>
        <v/>
      </c>
      <c r="CH142" s="262" t="str">
        <f ca="true">+IF(OFFSET('Water Data'!$I$27,0,10*ROW('Water Data'!I136))="","",OFFSET('Water Data'!$I$27,0,10*ROW('Water Data'!I136)))</f>
        <v/>
      </c>
      <c r="CI142" s="262" t="str">
        <f ca="true">+IF(OFFSET('Water Data'!$I$28,0,10*ROW('Water Data'!I136))="","",OFFSET('Water Data'!$I$28,0,10*ROW('Water Data'!I136)))</f>
        <v/>
      </c>
      <c r="CJ142" s="262" t="str">
        <f ca="true">+IF(OFFSET('Water Data'!$I$29,0,10*ROW('Water Data'!I136))="","",OFFSET('Water Data'!$I$29,0,10*ROW('Water Data'!I136)))</f>
        <v/>
      </c>
      <c r="CK142" s="262" t="str">
        <f ca="true">+IF(OFFSET('Sanitation Data'!$D$28,0,10*ROW('Sanitation Data'!D136))="","",OFFSET('Sanitation Data'!$D$28,0,10*ROW('Sanitation Data'!D136)))</f>
        <v/>
      </c>
      <c r="CL142" s="262" t="str">
        <f ca="true">+IF(OFFSET('Sanitation Data'!$D$29,0,10*ROW('Sanitation Data'!D136))="","",OFFSET('Sanitation Data'!$D$29,0,10*ROW('Sanitation Data'!D136)))</f>
        <v/>
      </c>
      <c r="CM142" s="262" t="str">
        <f ca="true">+IF(OFFSET('Sanitation Data'!$D$30,0,10*ROW('Sanitation Data'!D136))="","",OFFSET('Sanitation Data'!$D$30,0,10*ROW('Sanitation Data'!D136)))</f>
        <v/>
      </c>
      <c r="CN142" s="262" t="str">
        <f ca="true">+IF(OFFSET('Sanitation Data'!$D$31,0,10*ROW('Sanitation Data'!D136))="","",OFFSET('Sanitation Data'!$D$31,0,10*ROW('Sanitation Data'!D136)))</f>
        <v/>
      </c>
      <c r="CO142" s="262" t="str">
        <f ca="true">+IF(OFFSET('Sanitation Data'!$D$32,0,10*ROW('Sanitation Data'!D136))="","",OFFSET('Sanitation Data'!$D$32,0,10*ROW('Sanitation Data'!D136)))</f>
        <v/>
      </c>
      <c r="CP142" s="262" t="str">
        <f ca="true">+IF(OFFSET('Sanitation Data'!$E$28,0,10*ROW('Sanitation Data'!E136))="","",OFFSET('Sanitation Data'!$E$28,0,10*ROW('Sanitation Data'!E136)))</f>
        <v/>
      </c>
      <c r="CQ142" s="262" t="str">
        <f ca="true">+IF(OFFSET('Sanitation Data'!$E$29,0,10*ROW('Sanitation Data'!E136))="","",OFFSET('Sanitation Data'!$E$29,0,10*ROW('Sanitation Data'!E136)))</f>
        <v/>
      </c>
      <c r="CR142" s="262" t="str">
        <f ca="true">+IF(OFFSET('Sanitation Data'!$E$30,0,10*ROW('Sanitation Data'!E136))="","",OFFSET('Sanitation Data'!$E$30,0,10*ROW('Sanitation Data'!E136)))</f>
        <v/>
      </c>
      <c r="CS142" s="262" t="str">
        <f ca="true">+IF(OFFSET('Sanitation Data'!$E$31,0,10*ROW('Sanitation Data'!E136))="","",OFFSET('Sanitation Data'!$E$31,0,10*ROW('Sanitation Data'!E136)))</f>
        <v/>
      </c>
      <c r="CT142" s="262" t="str">
        <f ca="true">+IF(OFFSET('Sanitation Data'!$E$32,0,10*ROW('Sanitation Data'!E136))="","",OFFSET('Sanitation Data'!$E$32,0,10*ROW('Sanitation Data'!E136)))</f>
        <v/>
      </c>
      <c r="CU142" s="262" t="str">
        <f ca="true">+IF(OFFSET('Sanitation Data'!$F$28,0,10*ROW('Sanitation Data'!F136))="","",OFFSET('Sanitation Data'!$F$28,0,10*ROW('Sanitation Data'!F136)))</f>
        <v/>
      </c>
      <c r="CV142" s="262" t="str">
        <f ca="true">+IF(OFFSET('Sanitation Data'!$F$29,0,10*ROW('Sanitation Data'!F136))="","",OFFSET('Sanitation Data'!$F$29,0,10*ROW('Sanitation Data'!F136)))</f>
        <v/>
      </c>
      <c r="CW142" s="262" t="str">
        <f ca="true">+IF(OFFSET('Sanitation Data'!$F$30,0,10*ROW('Sanitation Data'!F136))="","",OFFSET('Sanitation Data'!$F$30,0,10*ROW('Sanitation Data'!F136)))</f>
        <v/>
      </c>
      <c r="CX142" s="262" t="str">
        <f ca="true">+IF(OFFSET('Sanitation Data'!$F$31,0,10*ROW('Sanitation Data'!F136))="","",OFFSET('Sanitation Data'!$F$31,0,10*ROW('Sanitation Data'!F136)))</f>
        <v/>
      </c>
      <c r="CY142" s="262" t="str">
        <f ca="true">+IF(OFFSET('Sanitation Data'!$F$32,0,10*ROW('Sanitation Data'!F136))="","",OFFSET('Sanitation Data'!$F$32,0,10*ROW('Sanitation Data'!F136)))</f>
        <v/>
      </c>
      <c r="CZ142" s="262" t="str">
        <f ca="true">+IF(OFFSET('Sanitation Data'!$G$28,0,10*ROW('Sanitation Data'!G136))="","",OFFSET('Sanitation Data'!$G$28,0,10*ROW('Sanitation Data'!G136)))</f>
        <v/>
      </c>
      <c r="DA142" s="262" t="str">
        <f ca="true">+IF(OFFSET('Sanitation Data'!$G$29,0,10*ROW('Sanitation Data'!G136))="","",OFFSET('Sanitation Data'!$G$29,0,10*ROW('Sanitation Data'!G136)))</f>
        <v/>
      </c>
      <c r="DB142" s="262" t="str">
        <f ca="true">+IF(OFFSET('Sanitation Data'!$G$30,0,10*ROW('Sanitation Data'!G136))="","",OFFSET('Sanitation Data'!$G$30,0,10*ROW('Sanitation Data'!G136)))</f>
        <v/>
      </c>
      <c r="DC142" s="262" t="str">
        <f ca="true">+IF(OFFSET('Sanitation Data'!$G$31,0,10*ROW('Sanitation Data'!G136))="","",OFFSET('Sanitation Data'!$G$31,0,10*ROW('Sanitation Data'!G136)))</f>
        <v/>
      </c>
      <c r="DD142" s="262" t="str">
        <f ca="true">+IF(OFFSET('Sanitation Data'!$G$32,0,10*ROW('Sanitation Data'!G136))="","",OFFSET('Sanitation Data'!$G$32,0,10*ROW('Sanitation Data'!G136)))</f>
        <v/>
      </c>
      <c r="DE142" s="262" t="str">
        <f ca="true">+IF(OFFSET('Sanitation Data'!$H$28,0,10*ROW('Sanitation Data'!H136))="","",OFFSET('Sanitation Data'!$H$28,0,10*ROW('Sanitation Data'!H136)))</f>
        <v/>
      </c>
      <c r="DF142" s="262" t="str">
        <f ca="true">+IF(OFFSET('Sanitation Data'!$H$29,0,10*ROW('Sanitation Data'!H136))="","",OFFSET('Sanitation Data'!$H$29,0,10*ROW('Sanitation Data'!H136)))</f>
        <v/>
      </c>
      <c r="DG142" s="262" t="str">
        <f ca="true">+IF(OFFSET('Sanitation Data'!$H$30,0,10*ROW('Sanitation Data'!H136))="","",OFFSET('Sanitation Data'!$H$30,0,10*ROW('Sanitation Data'!H136)))</f>
        <v/>
      </c>
      <c r="DH142" s="262" t="str">
        <f ca="true">+IF(OFFSET('Sanitation Data'!$H$31,0,10*ROW('Sanitation Data'!H136))="","",OFFSET('Sanitation Data'!$H$31,0,10*ROW('Sanitation Data'!H136)))</f>
        <v/>
      </c>
      <c r="DI142" s="262" t="str">
        <f ca="true">+IF(OFFSET('Sanitation Data'!$H$32,0,10*ROW('Sanitation Data'!H136))="","",OFFSET('Sanitation Data'!$H$32,0,10*ROW('Sanitation Data'!H136)))</f>
        <v/>
      </c>
      <c r="DJ142" s="262" t="str">
        <f ca="true">+IF(OFFSET('Sanitation Data'!$I$28,0,10*ROW('Sanitation Data'!I136))="","",OFFSET('Sanitation Data'!$I$28,0,10*ROW('Sanitation Data'!I136)))</f>
        <v/>
      </c>
      <c r="DK142" s="262" t="str">
        <f ca="true">+IF(OFFSET('Sanitation Data'!$I$29,0,10*ROW('Sanitation Data'!I136))="","",OFFSET('Sanitation Data'!$I$29,0,10*ROW('Sanitation Data'!I136)))</f>
        <v/>
      </c>
      <c r="DL142" s="262" t="str">
        <f ca="true">+IF(OFFSET('Sanitation Data'!$I$30,0,10*ROW('Sanitation Data'!I136))="","",OFFSET('Sanitation Data'!$I$30,0,10*ROW('Sanitation Data'!I136)))</f>
        <v/>
      </c>
      <c r="DM142" s="262" t="str">
        <f ca="true">+IF(OFFSET('Sanitation Data'!$I$31,0,10*ROW('Sanitation Data'!I136))="","",OFFSET('Sanitation Data'!$I$31,0,10*ROW('Sanitation Data'!I136)))</f>
        <v/>
      </c>
      <c r="DN142" s="262" t="str">
        <f ca="true">+IF(OFFSET('Sanitation Data'!$I$32,0,10*ROW('Sanitation Data'!I136))="","",OFFSET('Sanitation Data'!$I$32,0,10*ROW('Sanitation Data'!I136)))</f>
        <v/>
      </c>
      <c r="DO142" s="262" t="str">
        <f ca="true">+IF(OFFSET('Hygiene Data'!$D$11,0,10*ROW('Hygiene Data'!D136))="","",OFFSET('Hygiene Data'!$D$11,0,10*ROW('Hygiene Data'!D136)))</f>
        <v/>
      </c>
      <c r="DP142" s="262" t="str">
        <f ca="true">+IF(OFFSET('Hygiene Data'!$D$12,0,10*ROW('Hygiene Data'!D136))="","",OFFSET('Hygiene Data'!$D$12,0,10*ROW('Hygiene Data'!D136)))</f>
        <v/>
      </c>
      <c r="DQ142" s="262" t="str">
        <f ca="true">+IF(OFFSET('Hygiene Data'!$D$13,0,10*ROW('Hygiene Data'!D136))="","",OFFSET('Hygiene Data'!$D$13,0,10*ROW('Hygiene Data'!D136)))</f>
        <v/>
      </c>
      <c r="DR142" s="262" t="str">
        <f ca="true">+IF(OFFSET('Hygiene Data'!$E$11,0,10*ROW('Hygiene Data'!E136))="","",OFFSET('Hygiene Data'!$E$11,0,10*ROW('Hygiene Data'!E136)))</f>
        <v/>
      </c>
      <c r="DS142" s="262" t="str">
        <f ca="true">+IF(OFFSET('Hygiene Data'!$E$12,0,10*ROW('Hygiene Data'!E136))="","",OFFSET('Hygiene Data'!$E$12,0,10*ROW('Hygiene Data'!E136)))</f>
        <v/>
      </c>
      <c r="DT142" s="262" t="str">
        <f ca="true">+IF(OFFSET('Hygiene Data'!$E$13,0,10*ROW('Hygiene Data'!E136))="","",OFFSET('Hygiene Data'!$E$13,0,10*ROW('Hygiene Data'!E136)))</f>
        <v/>
      </c>
      <c r="DU142" s="262" t="str">
        <f ca="true">+IF(OFFSET('Hygiene Data'!$F$11,0,10*ROW('Hygiene Data'!F136))="","",OFFSET('Hygiene Data'!$F$11,0,10*ROW('Hygiene Data'!F136)))</f>
        <v/>
      </c>
      <c r="DV142" s="262" t="str">
        <f ca="true">+IF(OFFSET('Hygiene Data'!$F$12,0,10*ROW('Hygiene Data'!F136))="","",OFFSET('Hygiene Data'!$F$12,0,10*ROW('Hygiene Data'!F136)))</f>
        <v/>
      </c>
      <c r="DW142" s="262" t="str">
        <f ca="true">+IF(OFFSET('Hygiene Data'!$F$13,0,10*ROW('Hygiene Data'!F136))="","",OFFSET('Hygiene Data'!$F$13,0,10*ROW('Hygiene Data'!F136)))</f>
        <v/>
      </c>
      <c r="DX142" s="262" t="str">
        <f ca="true">+IF(OFFSET('Hygiene Data'!$G$11,0,10*ROW('Hygiene Data'!G136))="","",OFFSET('Hygiene Data'!$G$11,0,10*ROW('Hygiene Data'!G136)))</f>
        <v/>
      </c>
      <c r="DY142" s="262" t="str">
        <f ca="true">+IF(OFFSET('Hygiene Data'!$G$12,0,10*ROW('Hygiene Data'!G136))="","",OFFSET('Hygiene Data'!$G$12,0,10*ROW('Hygiene Data'!G136)))</f>
        <v/>
      </c>
      <c r="DZ142" s="262" t="str">
        <f ca="true">+IF(OFFSET('Hygiene Data'!$G$13,0,10*ROW('Hygiene Data'!G136))="","",OFFSET('Hygiene Data'!$G$13,0,10*ROW('Hygiene Data'!G136)))</f>
        <v/>
      </c>
      <c r="EA142" s="262" t="str">
        <f ca="true">+IF(OFFSET('Hygiene Data'!$H$11,0,10*ROW('Hygiene Data'!H136))="","",OFFSET('Hygiene Data'!$H$11,0,10*ROW('Hygiene Data'!H136)))</f>
        <v/>
      </c>
      <c r="EB142" s="262" t="str">
        <f ca="true">+IF(OFFSET('Hygiene Data'!$H$12,0,10*ROW('Hygiene Data'!H136))="","",OFFSET('Hygiene Data'!$H$12,0,10*ROW('Hygiene Data'!H136)))</f>
        <v/>
      </c>
      <c r="EC142" s="262" t="str">
        <f ca="true">+IF(OFFSET('Hygiene Data'!$H$13,0,10*ROW('Hygiene Data'!H136))="","",OFFSET('Hygiene Data'!$H$13,0,10*ROW('Hygiene Data'!H136)))</f>
        <v/>
      </c>
      <c r="ED142" s="262" t="str">
        <f ca="true">+IF(OFFSET('Hygiene Data'!$I$11,0,10*ROW('Hygiene Data'!I136))="","",OFFSET('Hygiene Data'!$I$11,0,10*ROW('Hygiene Data'!I136)))</f>
        <v/>
      </c>
      <c r="EE142" s="262" t="str">
        <f ca="true">+IF(OFFSET('Hygiene Data'!$I$12,0,10*ROW('Hygiene Data'!I136))="","",OFFSET('Hygiene Data'!$I$12,0,10*ROW('Hygiene Data'!I136)))</f>
        <v/>
      </c>
      <c r="EF142" s="262"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8"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2"/>
      <c r="BS143" s="262" t="str">
        <f ca="true">+IF(OFFSET('Water Data'!$D$27,0,10*ROW('Water Data'!D137))="","",OFFSET('Water Data'!$D$27,0,10*ROW('Water Data'!D137)))</f>
        <v/>
      </c>
      <c r="BT143" s="262" t="str">
        <f ca="true">+IF(OFFSET('Water Data'!$D$28,0,10*ROW('Water Data'!D137))="","",OFFSET('Water Data'!$D$28,0,10*ROW('Water Data'!D137)))</f>
        <v/>
      </c>
      <c r="BU143" s="262" t="str">
        <f ca="true">+IF(OFFSET('Water Data'!$D$29,0,10*ROW('Water Data'!D137))="","",OFFSET('Water Data'!$D$29,0,10*ROW('Water Data'!D137)))</f>
        <v/>
      </c>
      <c r="BV143" s="262" t="str">
        <f ca="true">+IF(OFFSET('Water Data'!$E$27,0,10*ROW('Water Data'!E137))="","",OFFSET('Water Data'!$E$27,0,10*ROW('Water Data'!E137)))</f>
        <v/>
      </c>
      <c r="BW143" s="262" t="str">
        <f ca="true">+IF(OFFSET('Water Data'!$E$28,0,10*ROW('Water Data'!E137))="","",OFFSET('Water Data'!$E$28,0,10*ROW('Water Data'!E137)))</f>
        <v/>
      </c>
      <c r="BX143" s="262" t="str">
        <f ca="true">+IF(OFFSET('Water Data'!$E$29,0,10*ROW('Water Data'!E137))="","",OFFSET('Water Data'!$E$29,0,10*ROW('Water Data'!E137)))</f>
        <v/>
      </c>
      <c r="BY143" s="262" t="str">
        <f ca="true">+IF(OFFSET('Water Data'!$F$27,0,10*ROW('Water Data'!F137))="","",OFFSET('Water Data'!$F$27,0,10*ROW('Water Data'!F137)))</f>
        <v/>
      </c>
      <c r="BZ143" s="262" t="str">
        <f ca="true">+IF(OFFSET('Water Data'!$F$28,0,10*ROW('Water Data'!F137))="","",OFFSET('Water Data'!$F$28,0,10*ROW('Water Data'!F137)))</f>
        <v/>
      </c>
      <c r="CA143" s="262" t="str">
        <f ca="true">+IF(OFFSET('Water Data'!$F$29,0,10*ROW('Water Data'!F137))="","",OFFSET('Water Data'!$F$29,0,10*ROW('Water Data'!F137)))</f>
        <v/>
      </c>
      <c r="CB143" s="262" t="str">
        <f ca="true">+IF(OFFSET('Water Data'!$G$27,0,10*ROW('Water Data'!G137))="","",OFFSET('Water Data'!$G$27,0,10*ROW('Water Data'!G137)))</f>
        <v/>
      </c>
      <c r="CC143" s="262" t="str">
        <f ca="true">+IF(OFFSET('Water Data'!$G$28,0,10*ROW('Water Data'!G137))="","",OFFSET('Water Data'!$G$28,0,10*ROW('Water Data'!G137)))</f>
        <v/>
      </c>
      <c r="CD143" s="262" t="str">
        <f ca="true">+IF(OFFSET('Water Data'!$G$29,0,10*ROW('Water Data'!G137))="","",OFFSET('Water Data'!$G$29,0,10*ROW('Water Data'!G137)))</f>
        <v/>
      </c>
      <c r="CE143" s="262" t="str">
        <f ca="true">+IF(OFFSET('Water Data'!$H$27,0,10*ROW('Water Data'!H137))="","",OFFSET('Water Data'!$H$27,0,10*ROW('Water Data'!H137)))</f>
        <v/>
      </c>
      <c r="CF143" s="262" t="str">
        <f ca="true">+IF(OFFSET('Water Data'!$H$28,0,10*ROW('Water Data'!H137))="","",OFFSET('Water Data'!$H$28,0,10*ROW('Water Data'!H137)))</f>
        <v/>
      </c>
      <c r="CG143" s="262" t="str">
        <f ca="true">+IF(OFFSET('Water Data'!$H$29,0,10*ROW('Water Data'!H137))="","",OFFSET('Water Data'!$H$29,0,10*ROW('Water Data'!H137)))</f>
        <v/>
      </c>
      <c r="CH143" s="262" t="str">
        <f ca="true">+IF(OFFSET('Water Data'!$I$27,0,10*ROW('Water Data'!I137))="","",OFFSET('Water Data'!$I$27,0,10*ROW('Water Data'!I137)))</f>
        <v/>
      </c>
      <c r="CI143" s="262" t="str">
        <f ca="true">+IF(OFFSET('Water Data'!$I$28,0,10*ROW('Water Data'!I137))="","",OFFSET('Water Data'!$I$28,0,10*ROW('Water Data'!I137)))</f>
        <v/>
      </c>
      <c r="CJ143" s="262" t="str">
        <f ca="true">+IF(OFFSET('Water Data'!$I$29,0,10*ROW('Water Data'!I137))="","",OFFSET('Water Data'!$I$29,0,10*ROW('Water Data'!I137)))</f>
        <v/>
      </c>
      <c r="CK143" s="262" t="str">
        <f ca="true">+IF(OFFSET('Sanitation Data'!$D$28,0,10*ROW('Sanitation Data'!D137))="","",OFFSET('Sanitation Data'!$D$28,0,10*ROW('Sanitation Data'!D137)))</f>
        <v/>
      </c>
      <c r="CL143" s="262" t="str">
        <f ca="true">+IF(OFFSET('Sanitation Data'!$D$29,0,10*ROW('Sanitation Data'!D137))="","",OFFSET('Sanitation Data'!$D$29,0,10*ROW('Sanitation Data'!D137)))</f>
        <v/>
      </c>
      <c r="CM143" s="262" t="str">
        <f ca="true">+IF(OFFSET('Sanitation Data'!$D$30,0,10*ROW('Sanitation Data'!D137))="","",OFFSET('Sanitation Data'!$D$30,0,10*ROW('Sanitation Data'!D137)))</f>
        <v/>
      </c>
      <c r="CN143" s="262" t="str">
        <f ca="true">+IF(OFFSET('Sanitation Data'!$D$31,0,10*ROW('Sanitation Data'!D137))="","",OFFSET('Sanitation Data'!$D$31,0,10*ROW('Sanitation Data'!D137)))</f>
        <v/>
      </c>
      <c r="CO143" s="262" t="str">
        <f ca="true">+IF(OFFSET('Sanitation Data'!$D$32,0,10*ROW('Sanitation Data'!D137))="","",OFFSET('Sanitation Data'!$D$32,0,10*ROW('Sanitation Data'!D137)))</f>
        <v/>
      </c>
      <c r="CP143" s="262" t="str">
        <f ca="true">+IF(OFFSET('Sanitation Data'!$E$28,0,10*ROW('Sanitation Data'!E137))="","",OFFSET('Sanitation Data'!$E$28,0,10*ROW('Sanitation Data'!E137)))</f>
        <v/>
      </c>
      <c r="CQ143" s="262" t="str">
        <f ca="true">+IF(OFFSET('Sanitation Data'!$E$29,0,10*ROW('Sanitation Data'!E137))="","",OFFSET('Sanitation Data'!$E$29,0,10*ROW('Sanitation Data'!E137)))</f>
        <v/>
      </c>
      <c r="CR143" s="262" t="str">
        <f ca="true">+IF(OFFSET('Sanitation Data'!$E$30,0,10*ROW('Sanitation Data'!E137))="","",OFFSET('Sanitation Data'!$E$30,0,10*ROW('Sanitation Data'!E137)))</f>
        <v/>
      </c>
      <c r="CS143" s="262" t="str">
        <f ca="true">+IF(OFFSET('Sanitation Data'!$E$31,0,10*ROW('Sanitation Data'!E137))="","",OFFSET('Sanitation Data'!$E$31,0,10*ROW('Sanitation Data'!E137)))</f>
        <v/>
      </c>
      <c r="CT143" s="262" t="str">
        <f ca="true">+IF(OFFSET('Sanitation Data'!$E$32,0,10*ROW('Sanitation Data'!E137))="","",OFFSET('Sanitation Data'!$E$32,0,10*ROW('Sanitation Data'!E137)))</f>
        <v/>
      </c>
      <c r="CU143" s="262" t="str">
        <f ca="true">+IF(OFFSET('Sanitation Data'!$F$28,0,10*ROW('Sanitation Data'!F137))="","",OFFSET('Sanitation Data'!$F$28,0,10*ROW('Sanitation Data'!F137)))</f>
        <v/>
      </c>
      <c r="CV143" s="262" t="str">
        <f ca="true">+IF(OFFSET('Sanitation Data'!$F$29,0,10*ROW('Sanitation Data'!F137))="","",OFFSET('Sanitation Data'!$F$29,0,10*ROW('Sanitation Data'!F137)))</f>
        <v/>
      </c>
      <c r="CW143" s="262" t="str">
        <f ca="true">+IF(OFFSET('Sanitation Data'!$F$30,0,10*ROW('Sanitation Data'!F137))="","",OFFSET('Sanitation Data'!$F$30,0,10*ROW('Sanitation Data'!F137)))</f>
        <v/>
      </c>
      <c r="CX143" s="262" t="str">
        <f ca="true">+IF(OFFSET('Sanitation Data'!$F$31,0,10*ROW('Sanitation Data'!F137))="","",OFFSET('Sanitation Data'!$F$31,0,10*ROW('Sanitation Data'!F137)))</f>
        <v/>
      </c>
      <c r="CY143" s="262" t="str">
        <f ca="true">+IF(OFFSET('Sanitation Data'!$F$32,0,10*ROW('Sanitation Data'!F137))="","",OFFSET('Sanitation Data'!$F$32,0,10*ROW('Sanitation Data'!F137)))</f>
        <v/>
      </c>
      <c r="CZ143" s="262" t="str">
        <f ca="true">+IF(OFFSET('Sanitation Data'!$G$28,0,10*ROW('Sanitation Data'!G137))="","",OFFSET('Sanitation Data'!$G$28,0,10*ROW('Sanitation Data'!G137)))</f>
        <v/>
      </c>
      <c r="DA143" s="262" t="str">
        <f ca="true">+IF(OFFSET('Sanitation Data'!$G$29,0,10*ROW('Sanitation Data'!G137))="","",OFFSET('Sanitation Data'!$G$29,0,10*ROW('Sanitation Data'!G137)))</f>
        <v/>
      </c>
      <c r="DB143" s="262" t="str">
        <f ca="true">+IF(OFFSET('Sanitation Data'!$G$30,0,10*ROW('Sanitation Data'!G137))="","",OFFSET('Sanitation Data'!$G$30,0,10*ROW('Sanitation Data'!G137)))</f>
        <v/>
      </c>
      <c r="DC143" s="262" t="str">
        <f ca="true">+IF(OFFSET('Sanitation Data'!$G$31,0,10*ROW('Sanitation Data'!G137))="","",OFFSET('Sanitation Data'!$G$31,0,10*ROW('Sanitation Data'!G137)))</f>
        <v/>
      </c>
      <c r="DD143" s="262" t="str">
        <f ca="true">+IF(OFFSET('Sanitation Data'!$G$32,0,10*ROW('Sanitation Data'!G137))="","",OFFSET('Sanitation Data'!$G$32,0,10*ROW('Sanitation Data'!G137)))</f>
        <v/>
      </c>
      <c r="DE143" s="262" t="str">
        <f ca="true">+IF(OFFSET('Sanitation Data'!$H$28,0,10*ROW('Sanitation Data'!H137))="","",OFFSET('Sanitation Data'!$H$28,0,10*ROW('Sanitation Data'!H137)))</f>
        <v/>
      </c>
      <c r="DF143" s="262" t="str">
        <f ca="true">+IF(OFFSET('Sanitation Data'!$H$29,0,10*ROW('Sanitation Data'!H137))="","",OFFSET('Sanitation Data'!$H$29,0,10*ROW('Sanitation Data'!H137)))</f>
        <v/>
      </c>
      <c r="DG143" s="262" t="str">
        <f ca="true">+IF(OFFSET('Sanitation Data'!$H$30,0,10*ROW('Sanitation Data'!H137))="","",OFFSET('Sanitation Data'!$H$30,0,10*ROW('Sanitation Data'!H137)))</f>
        <v/>
      </c>
      <c r="DH143" s="262" t="str">
        <f ca="true">+IF(OFFSET('Sanitation Data'!$H$31,0,10*ROW('Sanitation Data'!H137))="","",OFFSET('Sanitation Data'!$H$31,0,10*ROW('Sanitation Data'!H137)))</f>
        <v/>
      </c>
      <c r="DI143" s="262" t="str">
        <f ca="true">+IF(OFFSET('Sanitation Data'!$H$32,0,10*ROW('Sanitation Data'!H137))="","",OFFSET('Sanitation Data'!$H$32,0,10*ROW('Sanitation Data'!H137)))</f>
        <v/>
      </c>
      <c r="DJ143" s="262" t="str">
        <f ca="true">+IF(OFFSET('Sanitation Data'!$I$28,0,10*ROW('Sanitation Data'!I137))="","",OFFSET('Sanitation Data'!$I$28,0,10*ROW('Sanitation Data'!I137)))</f>
        <v/>
      </c>
      <c r="DK143" s="262" t="str">
        <f ca="true">+IF(OFFSET('Sanitation Data'!$I$29,0,10*ROW('Sanitation Data'!I137))="","",OFFSET('Sanitation Data'!$I$29,0,10*ROW('Sanitation Data'!I137)))</f>
        <v/>
      </c>
      <c r="DL143" s="262" t="str">
        <f ca="true">+IF(OFFSET('Sanitation Data'!$I$30,0,10*ROW('Sanitation Data'!I137))="","",OFFSET('Sanitation Data'!$I$30,0,10*ROW('Sanitation Data'!I137)))</f>
        <v/>
      </c>
      <c r="DM143" s="262" t="str">
        <f ca="true">+IF(OFFSET('Sanitation Data'!$I$31,0,10*ROW('Sanitation Data'!I137))="","",OFFSET('Sanitation Data'!$I$31,0,10*ROW('Sanitation Data'!I137)))</f>
        <v/>
      </c>
      <c r="DN143" s="262" t="str">
        <f ca="true">+IF(OFFSET('Sanitation Data'!$I$32,0,10*ROW('Sanitation Data'!I137))="","",OFFSET('Sanitation Data'!$I$32,0,10*ROW('Sanitation Data'!I137)))</f>
        <v/>
      </c>
      <c r="DO143" s="262" t="str">
        <f ca="true">+IF(OFFSET('Hygiene Data'!$D$11,0,10*ROW('Hygiene Data'!D137))="","",OFFSET('Hygiene Data'!$D$11,0,10*ROW('Hygiene Data'!D137)))</f>
        <v/>
      </c>
      <c r="DP143" s="262" t="str">
        <f ca="true">+IF(OFFSET('Hygiene Data'!$D$12,0,10*ROW('Hygiene Data'!D137))="","",OFFSET('Hygiene Data'!$D$12,0,10*ROW('Hygiene Data'!D137)))</f>
        <v/>
      </c>
      <c r="DQ143" s="262" t="str">
        <f ca="true">+IF(OFFSET('Hygiene Data'!$D$13,0,10*ROW('Hygiene Data'!D137))="","",OFFSET('Hygiene Data'!$D$13,0,10*ROW('Hygiene Data'!D137)))</f>
        <v/>
      </c>
      <c r="DR143" s="262" t="str">
        <f ca="true">+IF(OFFSET('Hygiene Data'!$E$11,0,10*ROW('Hygiene Data'!E137))="","",OFFSET('Hygiene Data'!$E$11,0,10*ROW('Hygiene Data'!E137)))</f>
        <v/>
      </c>
      <c r="DS143" s="262" t="str">
        <f ca="true">+IF(OFFSET('Hygiene Data'!$E$12,0,10*ROW('Hygiene Data'!E137))="","",OFFSET('Hygiene Data'!$E$12,0,10*ROW('Hygiene Data'!E137)))</f>
        <v/>
      </c>
      <c r="DT143" s="262" t="str">
        <f ca="true">+IF(OFFSET('Hygiene Data'!$E$13,0,10*ROW('Hygiene Data'!E137))="","",OFFSET('Hygiene Data'!$E$13,0,10*ROW('Hygiene Data'!E137)))</f>
        <v/>
      </c>
      <c r="DU143" s="262" t="str">
        <f ca="true">+IF(OFFSET('Hygiene Data'!$F$11,0,10*ROW('Hygiene Data'!F137))="","",OFFSET('Hygiene Data'!$F$11,0,10*ROW('Hygiene Data'!F137)))</f>
        <v/>
      </c>
      <c r="DV143" s="262" t="str">
        <f ca="true">+IF(OFFSET('Hygiene Data'!$F$12,0,10*ROW('Hygiene Data'!F137))="","",OFFSET('Hygiene Data'!$F$12,0,10*ROW('Hygiene Data'!F137)))</f>
        <v/>
      </c>
      <c r="DW143" s="262" t="str">
        <f ca="true">+IF(OFFSET('Hygiene Data'!$F$13,0,10*ROW('Hygiene Data'!F137))="","",OFFSET('Hygiene Data'!$F$13,0,10*ROW('Hygiene Data'!F137)))</f>
        <v/>
      </c>
      <c r="DX143" s="262" t="str">
        <f ca="true">+IF(OFFSET('Hygiene Data'!$G$11,0,10*ROW('Hygiene Data'!G137))="","",OFFSET('Hygiene Data'!$G$11,0,10*ROW('Hygiene Data'!G137)))</f>
        <v/>
      </c>
      <c r="DY143" s="262" t="str">
        <f ca="true">+IF(OFFSET('Hygiene Data'!$G$12,0,10*ROW('Hygiene Data'!G137))="","",OFFSET('Hygiene Data'!$G$12,0,10*ROW('Hygiene Data'!G137)))</f>
        <v/>
      </c>
      <c r="DZ143" s="262" t="str">
        <f ca="true">+IF(OFFSET('Hygiene Data'!$G$13,0,10*ROW('Hygiene Data'!G137))="","",OFFSET('Hygiene Data'!$G$13,0,10*ROW('Hygiene Data'!G137)))</f>
        <v/>
      </c>
      <c r="EA143" s="262" t="str">
        <f ca="true">+IF(OFFSET('Hygiene Data'!$H$11,0,10*ROW('Hygiene Data'!H137))="","",OFFSET('Hygiene Data'!$H$11,0,10*ROW('Hygiene Data'!H137)))</f>
        <v/>
      </c>
      <c r="EB143" s="262" t="str">
        <f ca="true">+IF(OFFSET('Hygiene Data'!$H$12,0,10*ROW('Hygiene Data'!H137))="","",OFFSET('Hygiene Data'!$H$12,0,10*ROW('Hygiene Data'!H137)))</f>
        <v/>
      </c>
      <c r="EC143" s="262" t="str">
        <f ca="true">+IF(OFFSET('Hygiene Data'!$H$13,0,10*ROW('Hygiene Data'!H137))="","",OFFSET('Hygiene Data'!$H$13,0,10*ROW('Hygiene Data'!H137)))</f>
        <v/>
      </c>
      <c r="ED143" s="262" t="str">
        <f ca="true">+IF(OFFSET('Hygiene Data'!$I$11,0,10*ROW('Hygiene Data'!I137))="","",OFFSET('Hygiene Data'!$I$11,0,10*ROW('Hygiene Data'!I137)))</f>
        <v/>
      </c>
      <c r="EE143" s="262" t="str">
        <f ca="true">+IF(OFFSET('Hygiene Data'!$I$12,0,10*ROW('Hygiene Data'!I137))="","",OFFSET('Hygiene Data'!$I$12,0,10*ROW('Hygiene Data'!I137)))</f>
        <v/>
      </c>
      <c r="EF143" s="262"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8"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2"/>
      <c r="BS144" s="262" t="str">
        <f ca="true">+IF(OFFSET('Water Data'!$D$27,0,10*ROW('Water Data'!D138))="","",OFFSET('Water Data'!$D$27,0,10*ROW('Water Data'!D138)))</f>
        <v/>
      </c>
      <c r="BT144" s="262" t="str">
        <f ca="true">+IF(OFFSET('Water Data'!$D$28,0,10*ROW('Water Data'!D138))="","",OFFSET('Water Data'!$D$28,0,10*ROW('Water Data'!D138)))</f>
        <v/>
      </c>
      <c r="BU144" s="262" t="str">
        <f ca="true">+IF(OFFSET('Water Data'!$D$29,0,10*ROW('Water Data'!D138))="","",OFFSET('Water Data'!$D$29,0,10*ROW('Water Data'!D138)))</f>
        <v/>
      </c>
      <c r="BV144" s="262" t="str">
        <f ca="true">+IF(OFFSET('Water Data'!$E$27,0,10*ROW('Water Data'!E138))="","",OFFSET('Water Data'!$E$27,0,10*ROW('Water Data'!E138)))</f>
        <v/>
      </c>
      <c r="BW144" s="262" t="str">
        <f ca="true">+IF(OFFSET('Water Data'!$E$28,0,10*ROW('Water Data'!E138))="","",OFFSET('Water Data'!$E$28,0,10*ROW('Water Data'!E138)))</f>
        <v/>
      </c>
      <c r="BX144" s="262" t="str">
        <f ca="true">+IF(OFFSET('Water Data'!$E$29,0,10*ROW('Water Data'!E138))="","",OFFSET('Water Data'!$E$29,0,10*ROW('Water Data'!E138)))</f>
        <v/>
      </c>
      <c r="BY144" s="262" t="str">
        <f ca="true">+IF(OFFSET('Water Data'!$F$27,0,10*ROW('Water Data'!F138))="","",OFFSET('Water Data'!$F$27,0,10*ROW('Water Data'!F138)))</f>
        <v/>
      </c>
      <c r="BZ144" s="262" t="str">
        <f ca="true">+IF(OFFSET('Water Data'!$F$28,0,10*ROW('Water Data'!F138))="","",OFFSET('Water Data'!$F$28,0,10*ROW('Water Data'!F138)))</f>
        <v/>
      </c>
      <c r="CA144" s="262" t="str">
        <f ca="true">+IF(OFFSET('Water Data'!$F$29,0,10*ROW('Water Data'!F138))="","",OFFSET('Water Data'!$F$29,0,10*ROW('Water Data'!F138)))</f>
        <v/>
      </c>
      <c r="CB144" s="262" t="str">
        <f ca="true">+IF(OFFSET('Water Data'!$G$27,0,10*ROW('Water Data'!G138))="","",OFFSET('Water Data'!$G$27,0,10*ROW('Water Data'!G138)))</f>
        <v/>
      </c>
      <c r="CC144" s="262" t="str">
        <f ca="true">+IF(OFFSET('Water Data'!$G$28,0,10*ROW('Water Data'!G138))="","",OFFSET('Water Data'!$G$28,0,10*ROW('Water Data'!G138)))</f>
        <v/>
      </c>
      <c r="CD144" s="262" t="str">
        <f ca="true">+IF(OFFSET('Water Data'!$G$29,0,10*ROW('Water Data'!G138))="","",OFFSET('Water Data'!$G$29,0,10*ROW('Water Data'!G138)))</f>
        <v/>
      </c>
      <c r="CE144" s="262" t="str">
        <f ca="true">+IF(OFFSET('Water Data'!$H$27,0,10*ROW('Water Data'!H138))="","",OFFSET('Water Data'!$H$27,0,10*ROW('Water Data'!H138)))</f>
        <v/>
      </c>
      <c r="CF144" s="262" t="str">
        <f ca="true">+IF(OFFSET('Water Data'!$H$28,0,10*ROW('Water Data'!H138))="","",OFFSET('Water Data'!$H$28,0,10*ROW('Water Data'!H138)))</f>
        <v/>
      </c>
      <c r="CG144" s="262" t="str">
        <f ca="true">+IF(OFFSET('Water Data'!$H$29,0,10*ROW('Water Data'!H138))="","",OFFSET('Water Data'!$H$29,0,10*ROW('Water Data'!H138)))</f>
        <v/>
      </c>
      <c r="CH144" s="262" t="str">
        <f ca="true">+IF(OFFSET('Water Data'!$I$27,0,10*ROW('Water Data'!I138))="","",OFFSET('Water Data'!$I$27,0,10*ROW('Water Data'!I138)))</f>
        <v/>
      </c>
      <c r="CI144" s="262" t="str">
        <f ca="true">+IF(OFFSET('Water Data'!$I$28,0,10*ROW('Water Data'!I138))="","",OFFSET('Water Data'!$I$28,0,10*ROW('Water Data'!I138)))</f>
        <v/>
      </c>
      <c r="CJ144" s="262" t="str">
        <f ca="true">+IF(OFFSET('Water Data'!$I$29,0,10*ROW('Water Data'!I138))="","",OFFSET('Water Data'!$I$29,0,10*ROW('Water Data'!I138)))</f>
        <v/>
      </c>
      <c r="CK144" s="262" t="str">
        <f ca="true">+IF(OFFSET('Sanitation Data'!$D$28,0,10*ROW('Sanitation Data'!D138))="","",OFFSET('Sanitation Data'!$D$28,0,10*ROW('Sanitation Data'!D138)))</f>
        <v/>
      </c>
      <c r="CL144" s="262" t="str">
        <f ca="true">+IF(OFFSET('Sanitation Data'!$D$29,0,10*ROW('Sanitation Data'!D138))="","",OFFSET('Sanitation Data'!$D$29,0,10*ROW('Sanitation Data'!D138)))</f>
        <v/>
      </c>
      <c r="CM144" s="262" t="str">
        <f ca="true">+IF(OFFSET('Sanitation Data'!$D$30,0,10*ROW('Sanitation Data'!D138))="","",OFFSET('Sanitation Data'!$D$30,0,10*ROW('Sanitation Data'!D138)))</f>
        <v/>
      </c>
      <c r="CN144" s="262" t="str">
        <f ca="true">+IF(OFFSET('Sanitation Data'!$D$31,0,10*ROW('Sanitation Data'!D138))="","",OFFSET('Sanitation Data'!$D$31,0,10*ROW('Sanitation Data'!D138)))</f>
        <v/>
      </c>
      <c r="CO144" s="262" t="str">
        <f ca="true">+IF(OFFSET('Sanitation Data'!$D$32,0,10*ROW('Sanitation Data'!D138))="","",OFFSET('Sanitation Data'!$D$32,0,10*ROW('Sanitation Data'!D138)))</f>
        <v/>
      </c>
      <c r="CP144" s="262" t="str">
        <f ca="true">+IF(OFFSET('Sanitation Data'!$E$28,0,10*ROW('Sanitation Data'!E138))="","",OFFSET('Sanitation Data'!$E$28,0,10*ROW('Sanitation Data'!E138)))</f>
        <v/>
      </c>
      <c r="CQ144" s="262" t="str">
        <f ca="true">+IF(OFFSET('Sanitation Data'!$E$29,0,10*ROW('Sanitation Data'!E138))="","",OFFSET('Sanitation Data'!$E$29,0,10*ROW('Sanitation Data'!E138)))</f>
        <v/>
      </c>
      <c r="CR144" s="262" t="str">
        <f ca="true">+IF(OFFSET('Sanitation Data'!$E$30,0,10*ROW('Sanitation Data'!E138))="","",OFFSET('Sanitation Data'!$E$30,0,10*ROW('Sanitation Data'!E138)))</f>
        <v/>
      </c>
      <c r="CS144" s="262" t="str">
        <f ca="true">+IF(OFFSET('Sanitation Data'!$E$31,0,10*ROW('Sanitation Data'!E138))="","",OFFSET('Sanitation Data'!$E$31,0,10*ROW('Sanitation Data'!E138)))</f>
        <v/>
      </c>
      <c r="CT144" s="262" t="str">
        <f ca="true">+IF(OFFSET('Sanitation Data'!$E$32,0,10*ROW('Sanitation Data'!E138))="","",OFFSET('Sanitation Data'!$E$32,0,10*ROW('Sanitation Data'!E138)))</f>
        <v/>
      </c>
      <c r="CU144" s="262" t="str">
        <f ca="true">+IF(OFFSET('Sanitation Data'!$F$28,0,10*ROW('Sanitation Data'!F138))="","",OFFSET('Sanitation Data'!$F$28,0,10*ROW('Sanitation Data'!F138)))</f>
        <v/>
      </c>
      <c r="CV144" s="262" t="str">
        <f ca="true">+IF(OFFSET('Sanitation Data'!$F$29,0,10*ROW('Sanitation Data'!F138))="","",OFFSET('Sanitation Data'!$F$29,0,10*ROW('Sanitation Data'!F138)))</f>
        <v/>
      </c>
      <c r="CW144" s="262" t="str">
        <f ca="true">+IF(OFFSET('Sanitation Data'!$F$30,0,10*ROW('Sanitation Data'!F138))="","",OFFSET('Sanitation Data'!$F$30,0,10*ROW('Sanitation Data'!F138)))</f>
        <v/>
      </c>
      <c r="CX144" s="262" t="str">
        <f ca="true">+IF(OFFSET('Sanitation Data'!$F$31,0,10*ROW('Sanitation Data'!F138))="","",OFFSET('Sanitation Data'!$F$31,0,10*ROW('Sanitation Data'!F138)))</f>
        <v/>
      </c>
      <c r="CY144" s="262" t="str">
        <f ca="true">+IF(OFFSET('Sanitation Data'!$F$32,0,10*ROW('Sanitation Data'!F138))="","",OFFSET('Sanitation Data'!$F$32,0,10*ROW('Sanitation Data'!F138)))</f>
        <v/>
      </c>
      <c r="CZ144" s="262" t="str">
        <f ca="true">+IF(OFFSET('Sanitation Data'!$G$28,0,10*ROW('Sanitation Data'!G138))="","",OFFSET('Sanitation Data'!$G$28,0,10*ROW('Sanitation Data'!G138)))</f>
        <v/>
      </c>
      <c r="DA144" s="262" t="str">
        <f ca="true">+IF(OFFSET('Sanitation Data'!$G$29,0,10*ROW('Sanitation Data'!G138))="","",OFFSET('Sanitation Data'!$G$29,0,10*ROW('Sanitation Data'!G138)))</f>
        <v/>
      </c>
      <c r="DB144" s="262" t="str">
        <f ca="true">+IF(OFFSET('Sanitation Data'!$G$30,0,10*ROW('Sanitation Data'!G138))="","",OFFSET('Sanitation Data'!$G$30,0,10*ROW('Sanitation Data'!G138)))</f>
        <v/>
      </c>
      <c r="DC144" s="262" t="str">
        <f ca="true">+IF(OFFSET('Sanitation Data'!$G$31,0,10*ROW('Sanitation Data'!G138))="","",OFFSET('Sanitation Data'!$G$31,0,10*ROW('Sanitation Data'!G138)))</f>
        <v/>
      </c>
      <c r="DD144" s="262" t="str">
        <f ca="true">+IF(OFFSET('Sanitation Data'!$G$32,0,10*ROW('Sanitation Data'!G138))="","",OFFSET('Sanitation Data'!$G$32,0,10*ROW('Sanitation Data'!G138)))</f>
        <v/>
      </c>
      <c r="DE144" s="262" t="str">
        <f ca="true">+IF(OFFSET('Sanitation Data'!$H$28,0,10*ROW('Sanitation Data'!H138))="","",OFFSET('Sanitation Data'!$H$28,0,10*ROW('Sanitation Data'!H138)))</f>
        <v/>
      </c>
      <c r="DF144" s="262" t="str">
        <f ca="true">+IF(OFFSET('Sanitation Data'!$H$29,0,10*ROW('Sanitation Data'!H138))="","",OFFSET('Sanitation Data'!$H$29,0,10*ROW('Sanitation Data'!H138)))</f>
        <v/>
      </c>
      <c r="DG144" s="262" t="str">
        <f ca="true">+IF(OFFSET('Sanitation Data'!$H$30,0,10*ROW('Sanitation Data'!H138))="","",OFFSET('Sanitation Data'!$H$30,0,10*ROW('Sanitation Data'!H138)))</f>
        <v/>
      </c>
      <c r="DH144" s="262" t="str">
        <f ca="true">+IF(OFFSET('Sanitation Data'!$H$31,0,10*ROW('Sanitation Data'!H138))="","",OFFSET('Sanitation Data'!$H$31,0,10*ROW('Sanitation Data'!H138)))</f>
        <v/>
      </c>
      <c r="DI144" s="262" t="str">
        <f ca="true">+IF(OFFSET('Sanitation Data'!$H$32,0,10*ROW('Sanitation Data'!H138))="","",OFFSET('Sanitation Data'!$H$32,0,10*ROW('Sanitation Data'!H138)))</f>
        <v/>
      </c>
      <c r="DJ144" s="262" t="str">
        <f ca="true">+IF(OFFSET('Sanitation Data'!$I$28,0,10*ROW('Sanitation Data'!I138))="","",OFFSET('Sanitation Data'!$I$28,0,10*ROW('Sanitation Data'!I138)))</f>
        <v/>
      </c>
      <c r="DK144" s="262" t="str">
        <f ca="true">+IF(OFFSET('Sanitation Data'!$I$29,0,10*ROW('Sanitation Data'!I138))="","",OFFSET('Sanitation Data'!$I$29,0,10*ROW('Sanitation Data'!I138)))</f>
        <v/>
      </c>
      <c r="DL144" s="262" t="str">
        <f ca="true">+IF(OFFSET('Sanitation Data'!$I$30,0,10*ROW('Sanitation Data'!I138))="","",OFFSET('Sanitation Data'!$I$30,0,10*ROW('Sanitation Data'!I138)))</f>
        <v/>
      </c>
      <c r="DM144" s="262" t="str">
        <f ca="true">+IF(OFFSET('Sanitation Data'!$I$31,0,10*ROW('Sanitation Data'!I138))="","",OFFSET('Sanitation Data'!$I$31,0,10*ROW('Sanitation Data'!I138)))</f>
        <v/>
      </c>
      <c r="DN144" s="262" t="str">
        <f ca="true">+IF(OFFSET('Sanitation Data'!$I$32,0,10*ROW('Sanitation Data'!I138))="","",OFFSET('Sanitation Data'!$I$32,0,10*ROW('Sanitation Data'!I138)))</f>
        <v/>
      </c>
      <c r="DO144" s="262" t="str">
        <f ca="true">+IF(OFFSET('Hygiene Data'!$D$11,0,10*ROW('Hygiene Data'!D138))="","",OFFSET('Hygiene Data'!$D$11,0,10*ROW('Hygiene Data'!D138)))</f>
        <v/>
      </c>
      <c r="DP144" s="262" t="str">
        <f ca="true">+IF(OFFSET('Hygiene Data'!$D$12,0,10*ROW('Hygiene Data'!D138))="","",OFFSET('Hygiene Data'!$D$12,0,10*ROW('Hygiene Data'!D138)))</f>
        <v/>
      </c>
      <c r="DQ144" s="262" t="str">
        <f ca="true">+IF(OFFSET('Hygiene Data'!$D$13,0,10*ROW('Hygiene Data'!D138))="","",OFFSET('Hygiene Data'!$D$13,0,10*ROW('Hygiene Data'!D138)))</f>
        <v/>
      </c>
      <c r="DR144" s="262" t="str">
        <f ca="true">+IF(OFFSET('Hygiene Data'!$E$11,0,10*ROW('Hygiene Data'!E138))="","",OFFSET('Hygiene Data'!$E$11,0,10*ROW('Hygiene Data'!E138)))</f>
        <v/>
      </c>
      <c r="DS144" s="262" t="str">
        <f ca="true">+IF(OFFSET('Hygiene Data'!$E$12,0,10*ROW('Hygiene Data'!E138))="","",OFFSET('Hygiene Data'!$E$12,0,10*ROW('Hygiene Data'!E138)))</f>
        <v/>
      </c>
      <c r="DT144" s="262" t="str">
        <f ca="true">+IF(OFFSET('Hygiene Data'!$E$13,0,10*ROW('Hygiene Data'!E138))="","",OFFSET('Hygiene Data'!$E$13,0,10*ROW('Hygiene Data'!E138)))</f>
        <v/>
      </c>
      <c r="DU144" s="262" t="str">
        <f ca="true">+IF(OFFSET('Hygiene Data'!$F$11,0,10*ROW('Hygiene Data'!F138))="","",OFFSET('Hygiene Data'!$F$11,0,10*ROW('Hygiene Data'!F138)))</f>
        <v/>
      </c>
      <c r="DV144" s="262" t="str">
        <f ca="true">+IF(OFFSET('Hygiene Data'!$F$12,0,10*ROW('Hygiene Data'!F138))="","",OFFSET('Hygiene Data'!$F$12,0,10*ROW('Hygiene Data'!F138)))</f>
        <v/>
      </c>
      <c r="DW144" s="262" t="str">
        <f ca="true">+IF(OFFSET('Hygiene Data'!$F$13,0,10*ROW('Hygiene Data'!F138))="","",OFFSET('Hygiene Data'!$F$13,0,10*ROW('Hygiene Data'!F138)))</f>
        <v/>
      </c>
      <c r="DX144" s="262" t="str">
        <f ca="true">+IF(OFFSET('Hygiene Data'!$G$11,0,10*ROW('Hygiene Data'!G138))="","",OFFSET('Hygiene Data'!$G$11,0,10*ROW('Hygiene Data'!G138)))</f>
        <v/>
      </c>
      <c r="DY144" s="262" t="str">
        <f ca="true">+IF(OFFSET('Hygiene Data'!$G$12,0,10*ROW('Hygiene Data'!G138))="","",OFFSET('Hygiene Data'!$G$12,0,10*ROW('Hygiene Data'!G138)))</f>
        <v/>
      </c>
      <c r="DZ144" s="262" t="str">
        <f ca="true">+IF(OFFSET('Hygiene Data'!$G$13,0,10*ROW('Hygiene Data'!G138))="","",OFFSET('Hygiene Data'!$G$13,0,10*ROW('Hygiene Data'!G138)))</f>
        <v/>
      </c>
      <c r="EA144" s="262" t="str">
        <f ca="true">+IF(OFFSET('Hygiene Data'!$H$11,0,10*ROW('Hygiene Data'!H138))="","",OFFSET('Hygiene Data'!$H$11,0,10*ROW('Hygiene Data'!H138)))</f>
        <v/>
      </c>
      <c r="EB144" s="262" t="str">
        <f ca="true">+IF(OFFSET('Hygiene Data'!$H$12,0,10*ROW('Hygiene Data'!H138))="","",OFFSET('Hygiene Data'!$H$12,0,10*ROW('Hygiene Data'!H138)))</f>
        <v/>
      </c>
      <c r="EC144" s="262" t="str">
        <f ca="true">+IF(OFFSET('Hygiene Data'!$H$13,0,10*ROW('Hygiene Data'!H138))="","",OFFSET('Hygiene Data'!$H$13,0,10*ROW('Hygiene Data'!H138)))</f>
        <v/>
      </c>
      <c r="ED144" s="262" t="str">
        <f ca="true">+IF(OFFSET('Hygiene Data'!$I$11,0,10*ROW('Hygiene Data'!I138))="","",OFFSET('Hygiene Data'!$I$11,0,10*ROW('Hygiene Data'!I138)))</f>
        <v/>
      </c>
      <c r="EE144" s="262" t="str">
        <f ca="true">+IF(OFFSET('Hygiene Data'!$I$12,0,10*ROW('Hygiene Data'!I138))="","",OFFSET('Hygiene Data'!$I$12,0,10*ROW('Hygiene Data'!I138)))</f>
        <v/>
      </c>
      <c r="EF144" s="262"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8"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2"/>
      <c r="BS145" s="262" t="str">
        <f ca="true">+IF(OFFSET('Water Data'!$D$27,0,10*ROW('Water Data'!D139))="","",OFFSET('Water Data'!$D$27,0,10*ROW('Water Data'!D139)))</f>
        <v/>
      </c>
      <c r="BT145" s="262" t="str">
        <f ca="true">+IF(OFFSET('Water Data'!$D$28,0,10*ROW('Water Data'!D139))="","",OFFSET('Water Data'!$D$28,0,10*ROW('Water Data'!D139)))</f>
        <v/>
      </c>
      <c r="BU145" s="262" t="str">
        <f ca="true">+IF(OFFSET('Water Data'!$D$29,0,10*ROW('Water Data'!D139))="","",OFFSET('Water Data'!$D$29,0,10*ROW('Water Data'!D139)))</f>
        <v/>
      </c>
      <c r="BV145" s="262" t="str">
        <f ca="true">+IF(OFFSET('Water Data'!$E$27,0,10*ROW('Water Data'!E139))="","",OFFSET('Water Data'!$E$27,0,10*ROW('Water Data'!E139)))</f>
        <v/>
      </c>
      <c r="BW145" s="262" t="str">
        <f ca="true">+IF(OFFSET('Water Data'!$E$28,0,10*ROW('Water Data'!E139))="","",OFFSET('Water Data'!$E$28,0,10*ROW('Water Data'!E139)))</f>
        <v/>
      </c>
      <c r="BX145" s="262" t="str">
        <f ca="true">+IF(OFFSET('Water Data'!$E$29,0,10*ROW('Water Data'!E139))="","",OFFSET('Water Data'!$E$29,0,10*ROW('Water Data'!E139)))</f>
        <v/>
      </c>
      <c r="BY145" s="262" t="str">
        <f ca="true">+IF(OFFSET('Water Data'!$F$27,0,10*ROW('Water Data'!F139))="","",OFFSET('Water Data'!$F$27,0,10*ROW('Water Data'!F139)))</f>
        <v/>
      </c>
      <c r="BZ145" s="262" t="str">
        <f ca="true">+IF(OFFSET('Water Data'!$F$28,0,10*ROW('Water Data'!F139))="","",OFFSET('Water Data'!$F$28,0,10*ROW('Water Data'!F139)))</f>
        <v/>
      </c>
      <c r="CA145" s="262" t="str">
        <f ca="true">+IF(OFFSET('Water Data'!$F$29,0,10*ROW('Water Data'!F139))="","",OFFSET('Water Data'!$F$29,0,10*ROW('Water Data'!F139)))</f>
        <v/>
      </c>
      <c r="CB145" s="262" t="str">
        <f ca="true">+IF(OFFSET('Water Data'!$G$27,0,10*ROW('Water Data'!G139))="","",OFFSET('Water Data'!$G$27,0,10*ROW('Water Data'!G139)))</f>
        <v/>
      </c>
      <c r="CC145" s="262" t="str">
        <f ca="true">+IF(OFFSET('Water Data'!$G$28,0,10*ROW('Water Data'!G139))="","",OFFSET('Water Data'!$G$28,0,10*ROW('Water Data'!G139)))</f>
        <v/>
      </c>
      <c r="CD145" s="262" t="str">
        <f ca="true">+IF(OFFSET('Water Data'!$G$29,0,10*ROW('Water Data'!G139))="","",OFFSET('Water Data'!$G$29,0,10*ROW('Water Data'!G139)))</f>
        <v/>
      </c>
      <c r="CE145" s="262" t="str">
        <f ca="true">+IF(OFFSET('Water Data'!$H$27,0,10*ROW('Water Data'!H139))="","",OFFSET('Water Data'!$H$27,0,10*ROW('Water Data'!H139)))</f>
        <v/>
      </c>
      <c r="CF145" s="262" t="str">
        <f ca="true">+IF(OFFSET('Water Data'!$H$28,0,10*ROW('Water Data'!H139))="","",OFFSET('Water Data'!$H$28,0,10*ROW('Water Data'!H139)))</f>
        <v/>
      </c>
      <c r="CG145" s="262" t="str">
        <f ca="true">+IF(OFFSET('Water Data'!$H$29,0,10*ROW('Water Data'!H139))="","",OFFSET('Water Data'!$H$29,0,10*ROW('Water Data'!H139)))</f>
        <v/>
      </c>
      <c r="CH145" s="262" t="str">
        <f ca="true">+IF(OFFSET('Water Data'!$I$27,0,10*ROW('Water Data'!I139))="","",OFFSET('Water Data'!$I$27,0,10*ROW('Water Data'!I139)))</f>
        <v/>
      </c>
      <c r="CI145" s="262" t="str">
        <f ca="true">+IF(OFFSET('Water Data'!$I$28,0,10*ROW('Water Data'!I139))="","",OFFSET('Water Data'!$I$28,0,10*ROW('Water Data'!I139)))</f>
        <v/>
      </c>
      <c r="CJ145" s="262" t="str">
        <f ca="true">+IF(OFFSET('Water Data'!$I$29,0,10*ROW('Water Data'!I139))="","",OFFSET('Water Data'!$I$29,0,10*ROW('Water Data'!I139)))</f>
        <v/>
      </c>
      <c r="CK145" s="262" t="str">
        <f ca="true">+IF(OFFSET('Sanitation Data'!$D$28,0,10*ROW('Sanitation Data'!D139))="","",OFFSET('Sanitation Data'!$D$28,0,10*ROW('Sanitation Data'!D139)))</f>
        <v/>
      </c>
      <c r="CL145" s="262" t="str">
        <f ca="true">+IF(OFFSET('Sanitation Data'!$D$29,0,10*ROW('Sanitation Data'!D139))="","",OFFSET('Sanitation Data'!$D$29,0,10*ROW('Sanitation Data'!D139)))</f>
        <v/>
      </c>
      <c r="CM145" s="262" t="str">
        <f ca="true">+IF(OFFSET('Sanitation Data'!$D$30,0,10*ROW('Sanitation Data'!D139))="","",OFFSET('Sanitation Data'!$D$30,0,10*ROW('Sanitation Data'!D139)))</f>
        <v/>
      </c>
      <c r="CN145" s="262" t="str">
        <f ca="true">+IF(OFFSET('Sanitation Data'!$D$31,0,10*ROW('Sanitation Data'!D139))="","",OFFSET('Sanitation Data'!$D$31,0,10*ROW('Sanitation Data'!D139)))</f>
        <v/>
      </c>
      <c r="CO145" s="262" t="str">
        <f ca="true">+IF(OFFSET('Sanitation Data'!$D$32,0,10*ROW('Sanitation Data'!D139))="","",OFFSET('Sanitation Data'!$D$32,0,10*ROW('Sanitation Data'!D139)))</f>
        <v/>
      </c>
      <c r="CP145" s="262" t="str">
        <f ca="true">+IF(OFFSET('Sanitation Data'!$E$28,0,10*ROW('Sanitation Data'!E139))="","",OFFSET('Sanitation Data'!$E$28,0,10*ROW('Sanitation Data'!E139)))</f>
        <v/>
      </c>
      <c r="CQ145" s="262" t="str">
        <f ca="true">+IF(OFFSET('Sanitation Data'!$E$29,0,10*ROW('Sanitation Data'!E139))="","",OFFSET('Sanitation Data'!$E$29,0,10*ROW('Sanitation Data'!E139)))</f>
        <v/>
      </c>
      <c r="CR145" s="262" t="str">
        <f ca="true">+IF(OFFSET('Sanitation Data'!$E$30,0,10*ROW('Sanitation Data'!E139))="","",OFFSET('Sanitation Data'!$E$30,0,10*ROW('Sanitation Data'!E139)))</f>
        <v/>
      </c>
      <c r="CS145" s="262" t="str">
        <f ca="true">+IF(OFFSET('Sanitation Data'!$E$31,0,10*ROW('Sanitation Data'!E139))="","",OFFSET('Sanitation Data'!$E$31,0,10*ROW('Sanitation Data'!E139)))</f>
        <v/>
      </c>
      <c r="CT145" s="262" t="str">
        <f ca="true">+IF(OFFSET('Sanitation Data'!$E$32,0,10*ROW('Sanitation Data'!E139))="","",OFFSET('Sanitation Data'!$E$32,0,10*ROW('Sanitation Data'!E139)))</f>
        <v/>
      </c>
      <c r="CU145" s="262" t="str">
        <f ca="true">+IF(OFFSET('Sanitation Data'!$F$28,0,10*ROW('Sanitation Data'!F139))="","",OFFSET('Sanitation Data'!$F$28,0,10*ROW('Sanitation Data'!F139)))</f>
        <v/>
      </c>
      <c r="CV145" s="262" t="str">
        <f ca="true">+IF(OFFSET('Sanitation Data'!$F$29,0,10*ROW('Sanitation Data'!F139))="","",OFFSET('Sanitation Data'!$F$29,0,10*ROW('Sanitation Data'!F139)))</f>
        <v/>
      </c>
      <c r="CW145" s="262" t="str">
        <f ca="true">+IF(OFFSET('Sanitation Data'!$F$30,0,10*ROW('Sanitation Data'!F139))="","",OFFSET('Sanitation Data'!$F$30,0,10*ROW('Sanitation Data'!F139)))</f>
        <v/>
      </c>
      <c r="CX145" s="262" t="str">
        <f ca="true">+IF(OFFSET('Sanitation Data'!$F$31,0,10*ROW('Sanitation Data'!F139))="","",OFFSET('Sanitation Data'!$F$31,0,10*ROW('Sanitation Data'!F139)))</f>
        <v/>
      </c>
      <c r="CY145" s="262" t="str">
        <f ca="true">+IF(OFFSET('Sanitation Data'!$F$32,0,10*ROW('Sanitation Data'!F139))="","",OFFSET('Sanitation Data'!$F$32,0,10*ROW('Sanitation Data'!F139)))</f>
        <v/>
      </c>
      <c r="CZ145" s="262" t="str">
        <f ca="true">+IF(OFFSET('Sanitation Data'!$G$28,0,10*ROW('Sanitation Data'!G139))="","",OFFSET('Sanitation Data'!$G$28,0,10*ROW('Sanitation Data'!G139)))</f>
        <v/>
      </c>
      <c r="DA145" s="262" t="str">
        <f ca="true">+IF(OFFSET('Sanitation Data'!$G$29,0,10*ROW('Sanitation Data'!G139))="","",OFFSET('Sanitation Data'!$G$29,0,10*ROW('Sanitation Data'!G139)))</f>
        <v/>
      </c>
      <c r="DB145" s="262" t="str">
        <f ca="true">+IF(OFFSET('Sanitation Data'!$G$30,0,10*ROW('Sanitation Data'!G139))="","",OFFSET('Sanitation Data'!$G$30,0,10*ROW('Sanitation Data'!G139)))</f>
        <v/>
      </c>
      <c r="DC145" s="262" t="str">
        <f ca="true">+IF(OFFSET('Sanitation Data'!$G$31,0,10*ROW('Sanitation Data'!G139))="","",OFFSET('Sanitation Data'!$G$31,0,10*ROW('Sanitation Data'!G139)))</f>
        <v/>
      </c>
      <c r="DD145" s="262" t="str">
        <f ca="true">+IF(OFFSET('Sanitation Data'!$G$32,0,10*ROW('Sanitation Data'!G139))="","",OFFSET('Sanitation Data'!$G$32,0,10*ROW('Sanitation Data'!G139)))</f>
        <v/>
      </c>
      <c r="DE145" s="262" t="str">
        <f ca="true">+IF(OFFSET('Sanitation Data'!$H$28,0,10*ROW('Sanitation Data'!H139))="","",OFFSET('Sanitation Data'!$H$28,0,10*ROW('Sanitation Data'!H139)))</f>
        <v/>
      </c>
      <c r="DF145" s="262" t="str">
        <f ca="true">+IF(OFFSET('Sanitation Data'!$H$29,0,10*ROW('Sanitation Data'!H139))="","",OFFSET('Sanitation Data'!$H$29,0,10*ROW('Sanitation Data'!H139)))</f>
        <v/>
      </c>
      <c r="DG145" s="262" t="str">
        <f ca="true">+IF(OFFSET('Sanitation Data'!$H$30,0,10*ROW('Sanitation Data'!H139))="","",OFFSET('Sanitation Data'!$H$30,0,10*ROW('Sanitation Data'!H139)))</f>
        <v/>
      </c>
      <c r="DH145" s="262" t="str">
        <f ca="true">+IF(OFFSET('Sanitation Data'!$H$31,0,10*ROW('Sanitation Data'!H139))="","",OFFSET('Sanitation Data'!$H$31,0,10*ROW('Sanitation Data'!H139)))</f>
        <v/>
      </c>
      <c r="DI145" s="262" t="str">
        <f ca="true">+IF(OFFSET('Sanitation Data'!$H$32,0,10*ROW('Sanitation Data'!H139))="","",OFFSET('Sanitation Data'!$H$32,0,10*ROW('Sanitation Data'!H139)))</f>
        <v/>
      </c>
      <c r="DJ145" s="262" t="str">
        <f ca="true">+IF(OFFSET('Sanitation Data'!$I$28,0,10*ROW('Sanitation Data'!I139))="","",OFFSET('Sanitation Data'!$I$28,0,10*ROW('Sanitation Data'!I139)))</f>
        <v/>
      </c>
      <c r="DK145" s="262" t="str">
        <f ca="true">+IF(OFFSET('Sanitation Data'!$I$29,0,10*ROW('Sanitation Data'!I139))="","",OFFSET('Sanitation Data'!$I$29,0,10*ROW('Sanitation Data'!I139)))</f>
        <v/>
      </c>
      <c r="DL145" s="262" t="str">
        <f ca="true">+IF(OFFSET('Sanitation Data'!$I$30,0,10*ROW('Sanitation Data'!I139))="","",OFFSET('Sanitation Data'!$I$30,0,10*ROW('Sanitation Data'!I139)))</f>
        <v/>
      </c>
      <c r="DM145" s="262" t="str">
        <f ca="true">+IF(OFFSET('Sanitation Data'!$I$31,0,10*ROW('Sanitation Data'!I139))="","",OFFSET('Sanitation Data'!$I$31,0,10*ROW('Sanitation Data'!I139)))</f>
        <v/>
      </c>
      <c r="DN145" s="262" t="str">
        <f ca="true">+IF(OFFSET('Sanitation Data'!$I$32,0,10*ROW('Sanitation Data'!I139))="","",OFFSET('Sanitation Data'!$I$32,0,10*ROW('Sanitation Data'!I139)))</f>
        <v/>
      </c>
      <c r="DO145" s="262" t="str">
        <f ca="true">+IF(OFFSET('Hygiene Data'!$D$11,0,10*ROW('Hygiene Data'!D139))="","",OFFSET('Hygiene Data'!$D$11,0,10*ROW('Hygiene Data'!D139)))</f>
        <v/>
      </c>
      <c r="DP145" s="262" t="str">
        <f ca="true">+IF(OFFSET('Hygiene Data'!$D$12,0,10*ROW('Hygiene Data'!D139))="","",OFFSET('Hygiene Data'!$D$12,0,10*ROW('Hygiene Data'!D139)))</f>
        <v/>
      </c>
      <c r="DQ145" s="262" t="str">
        <f ca="true">+IF(OFFSET('Hygiene Data'!$D$13,0,10*ROW('Hygiene Data'!D139))="","",OFFSET('Hygiene Data'!$D$13,0,10*ROW('Hygiene Data'!D139)))</f>
        <v/>
      </c>
      <c r="DR145" s="262" t="str">
        <f ca="true">+IF(OFFSET('Hygiene Data'!$E$11,0,10*ROW('Hygiene Data'!E139))="","",OFFSET('Hygiene Data'!$E$11,0,10*ROW('Hygiene Data'!E139)))</f>
        <v/>
      </c>
      <c r="DS145" s="262" t="str">
        <f ca="true">+IF(OFFSET('Hygiene Data'!$E$12,0,10*ROW('Hygiene Data'!E139))="","",OFFSET('Hygiene Data'!$E$12,0,10*ROW('Hygiene Data'!E139)))</f>
        <v/>
      </c>
      <c r="DT145" s="262" t="str">
        <f ca="true">+IF(OFFSET('Hygiene Data'!$E$13,0,10*ROW('Hygiene Data'!E139))="","",OFFSET('Hygiene Data'!$E$13,0,10*ROW('Hygiene Data'!E139)))</f>
        <v/>
      </c>
      <c r="DU145" s="262" t="str">
        <f ca="true">+IF(OFFSET('Hygiene Data'!$F$11,0,10*ROW('Hygiene Data'!F139))="","",OFFSET('Hygiene Data'!$F$11,0,10*ROW('Hygiene Data'!F139)))</f>
        <v/>
      </c>
      <c r="DV145" s="262" t="str">
        <f ca="true">+IF(OFFSET('Hygiene Data'!$F$12,0,10*ROW('Hygiene Data'!F139))="","",OFFSET('Hygiene Data'!$F$12,0,10*ROW('Hygiene Data'!F139)))</f>
        <v/>
      </c>
      <c r="DW145" s="262" t="str">
        <f ca="true">+IF(OFFSET('Hygiene Data'!$F$13,0,10*ROW('Hygiene Data'!F139))="","",OFFSET('Hygiene Data'!$F$13,0,10*ROW('Hygiene Data'!F139)))</f>
        <v/>
      </c>
      <c r="DX145" s="262" t="str">
        <f ca="true">+IF(OFFSET('Hygiene Data'!$G$11,0,10*ROW('Hygiene Data'!G139))="","",OFFSET('Hygiene Data'!$G$11,0,10*ROW('Hygiene Data'!G139)))</f>
        <v/>
      </c>
      <c r="DY145" s="262" t="str">
        <f ca="true">+IF(OFFSET('Hygiene Data'!$G$12,0,10*ROW('Hygiene Data'!G139))="","",OFFSET('Hygiene Data'!$G$12,0,10*ROW('Hygiene Data'!G139)))</f>
        <v/>
      </c>
      <c r="DZ145" s="262" t="str">
        <f ca="true">+IF(OFFSET('Hygiene Data'!$G$13,0,10*ROW('Hygiene Data'!G139))="","",OFFSET('Hygiene Data'!$G$13,0,10*ROW('Hygiene Data'!G139)))</f>
        <v/>
      </c>
      <c r="EA145" s="262" t="str">
        <f ca="true">+IF(OFFSET('Hygiene Data'!$H$11,0,10*ROW('Hygiene Data'!H139))="","",OFFSET('Hygiene Data'!$H$11,0,10*ROW('Hygiene Data'!H139)))</f>
        <v/>
      </c>
      <c r="EB145" s="262" t="str">
        <f ca="true">+IF(OFFSET('Hygiene Data'!$H$12,0,10*ROW('Hygiene Data'!H139))="","",OFFSET('Hygiene Data'!$H$12,0,10*ROW('Hygiene Data'!H139)))</f>
        <v/>
      </c>
      <c r="EC145" s="262" t="str">
        <f ca="true">+IF(OFFSET('Hygiene Data'!$H$13,0,10*ROW('Hygiene Data'!H139))="","",OFFSET('Hygiene Data'!$H$13,0,10*ROW('Hygiene Data'!H139)))</f>
        <v/>
      </c>
      <c r="ED145" s="262" t="str">
        <f ca="true">+IF(OFFSET('Hygiene Data'!$I$11,0,10*ROW('Hygiene Data'!I139))="","",OFFSET('Hygiene Data'!$I$11,0,10*ROW('Hygiene Data'!I139)))</f>
        <v/>
      </c>
      <c r="EE145" s="262" t="str">
        <f ca="true">+IF(OFFSET('Hygiene Data'!$I$12,0,10*ROW('Hygiene Data'!I139))="","",OFFSET('Hygiene Data'!$I$12,0,10*ROW('Hygiene Data'!I139)))</f>
        <v/>
      </c>
      <c r="EF145" s="262"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8"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2"/>
      <c r="BS146" s="262" t="str">
        <f ca="true">+IF(OFFSET('Water Data'!$D$27,0,10*ROW('Water Data'!D140))="","",OFFSET('Water Data'!$D$27,0,10*ROW('Water Data'!D140)))</f>
        <v/>
      </c>
      <c r="BT146" s="262" t="str">
        <f ca="true">+IF(OFFSET('Water Data'!$D$28,0,10*ROW('Water Data'!D140))="","",OFFSET('Water Data'!$D$28,0,10*ROW('Water Data'!D140)))</f>
        <v/>
      </c>
      <c r="BU146" s="262" t="str">
        <f ca="true">+IF(OFFSET('Water Data'!$D$29,0,10*ROW('Water Data'!D140))="","",OFFSET('Water Data'!$D$29,0,10*ROW('Water Data'!D140)))</f>
        <v/>
      </c>
      <c r="BV146" s="262" t="str">
        <f ca="true">+IF(OFFSET('Water Data'!$E$27,0,10*ROW('Water Data'!E140))="","",OFFSET('Water Data'!$E$27,0,10*ROW('Water Data'!E140)))</f>
        <v/>
      </c>
      <c r="BW146" s="262" t="str">
        <f ca="true">+IF(OFFSET('Water Data'!$E$28,0,10*ROW('Water Data'!E140))="","",OFFSET('Water Data'!$E$28,0,10*ROW('Water Data'!E140)))</f>
        <v/>
      </c>
      <c r="BX146" s="262" t="str">
        <f ca="true">+IF(OFFSET('Water Data'!$E$29,0,10*ROW('Water Data'!E140))="","",OFFSET('Water Data'!$E$29,0,10*ROW('Water Data'!E140)))</f>
        <v/>
      </c>
      <c r="BY146" s="262" t="str">
        <f ca="true">+IF(OFFSET('Water Data'!$F$27,0,10*ROW('Water Data'!F140))="","",OFFSET('Water Data'!$F$27,0,10*ROW('Water Data'!F140)))</f>
        <v/>
      </c>
      <c r="BZ146" s="262" t="str">
        <f ca="true">+IF(OFFSET('Water Data'!$F$28,0,10*ROW('Water Data'!F140))="","",OFFSET('Water Data'!$F$28,0,10*ROW('Water Data'!F140)))</f>
        <v/>
      </c>
      <c r="CA146" s="262" t="str">
        <f ca="true">+IF(OFFSET('Water Data'!$F$29,0,10*ROW('Water Data'!F140))="","",OFFSET('Water Data'!$F$29,0,10*ROW('Water Data'!F140)))</f>
        <v/>
      </c>
      <c r="CB146" s="262" t="str">
        <f ca="true">+IF(OFFSET('Water Data'!$G$27,0,10*ROW('Water Data'!G140))="","",OFFSET('Water Data'!$G$27,0,10*ROW('Water Data'!G140)))</f>
        <v/>
      </c>
      <c r="CC146" s="262" t="str">
        <f ca="true">+IF(OFFSET('Water Data'!$G$28,0,10*ROW('Water Data'!G140))="","",OFFSET('Water Data'!$G$28,0,10*ROW('Water Data'!G140)))</f>
        <v/>
      </c>
      <c r="CD146" s="262" t="str">
        <f ca="true">+IF(OFFSET('Water Data'!$G$29,0,10*ROW('Water Data'!G140))="","",OFFSET('Water Data'!$G$29,0,10*ROW('Water Data'!G140)))</f>
        <v/>
      </c>
      <c r="CE146" s="262" t="str">
        <f ca="true">+IF(OFFSET('Water Data'!$H$27,0,10*ROW('Water Data'!H140))="","",OFFSET('Water Data'!$H$27,0,10*ROW('Water Data'!H140)))</f>
        <v/>
      </c>
      <c r="CF146" s="262" t="str">
        <f ca="true">+IF(OFFSET('Water Data'!$H$28,0,10*ROW('Water Data'!H140))="","",OFFSET('Water Data'!$H$28,0,10*ROW('Water Data'!H140)))</f>
        <v/>
      </c>
      <c r="CG146" s="262" t="str">
        <f ca="true">+IF(OFFSET('Water Data'!$H$29,0,10*ROW('Water Data'!H140))="","",OFFSET('Water Data'!$H$29,0,10*ROW('Water Data'!H140)))</f>
        <v/>
      </c>
      <c r="CH146" s="262" t="str">
        <f ca="true">+IF(OFFSET('Water Data'!$I$27,0,10*ROW('Water Data'!I140))="","",OFFSET('Water Data'!$I$27,0,10*ROW('Water Data'!I140)))</f>
        <v/>
      </c>
      <c r="CI146" s="262" t="str">
        <f ca="true">+IF(OFFSET('Water Data'!$I$28,0,10*ROW('Water Data'!I140))="","",OFFSET('Water Data'!$I$28,0,10*ROW('Water Data'!I140)))</f>
        <v/>
      </c>
      <c r="CJ146" s="262" t="str">
        <f ca="true">+IF(OFFSET('Water Data'!$I$29,0,10*ROW('Water Data'!I140))="","",OFFSET('Water Data'!$I$29,0,10*ROW('Water Data'!I140)))</f>
        <v/>
      </c>
      <c r="CK146" s="262" t="str">
        <f ca="true">+IF(OFFSET('Sanitation Data'!$D$28,0,10*ROW('Sanitation Data'!D140))="","",OFFSET('Sanitation Data'!$D$28,0,10*ROW('Sanitation Data'!D140)))</f>
        <v/>
      </c>
      <c r="CL146" s="262" t="str">
        <f ca="true">+IF(OFFSET('Sanitation Data'!$D$29,0,10*ROW('Sanitation Data'!D140))="","",OFFSET('Sanitation Data'!$D$29,0,10*ROW('Sanitation Data'!D140)))</f>
        <v/>
      </c>
      <c r="CM146" s="262" t="str">
        <f ca="true">+IF(OFFSET('Sanitation Data'!$D$30,0,10*ROW('Sanitation Data'!D140))="","",OFFSET('Sanitation Data'!$D$30,0,10*ROW('Sanitation Data'!D140)))</f>
        <v/>
      </c>
      <c r="CN146" s="262" t="str">
        <f ca="true">+IF(OFFSET('Sanitation Data'!$D$31,0,10*ROW('Sanitation Data'!D140))="","",OFFSET('Sanitation Data'!$D$31,0,10*ROW('Sanitation Data'!D140)))</f>
        <v/>
      </c>
      <c r="CO146" s="262" t="str">
        <f ca="true">+IF(OFFSET('Sanitation Data'!$D$32,0,10*ROW('Sanitation Data'!D140))="","",OFFSET('Sanitation Data'!$D$32,0,10*ROW('Sanitation Data'!D140)))</f>
        <v/>
      </c>
      <c r="CP146" s="262" t="str">
        <f ca="true">+IF(OFFSET('Sanitation Data'!$E$28,0,10*ROW('Sanitation Data'!E140))="","",OFFSET('Sanitation Data'!$E$28,0,10*ROW('Sanitation Data'!E140)))</f>
        <v/>
      </c>
      <c r="CQ146" s="262" t="str">
        <f ca="true">+IF(OFFSET('Sanitation Data'!$E$29,0,10*ROW('Sanitation Data'!E140))="","",OFFSET('Sanitation Data'!$E$29,0,10*ROW('Sanitation Data'!E140)))</f>
        <v/>
      </c>
      <c r="CR146" s="262" t="str">
        <f ca="true">+IF(OFFSET('Sanitation Data'!$E$30,0,10*ROW('Sanitation Data'!E140))="","",OFFSET('Sanitation Data'!$E$30,0,10*ROW('Sanitation Data'!E140)))</f>
        <v/>
      </c>
      <c r="CS146" s="262" t="str">
        <f ca="true">+IF(OFFSET('Sanitation Data'!$E$31,0,10*ROW('Sanitation Data'!E140))="","",OFFSET('Sanitation Data'!$E$31,0,10*ROW('Sanitation Data'!E140)))</f>
        <v/>
      </c>
      <c r="CT146" s="262" t="str">
        <f ca="true">+IF(OFFSET('Sanitation Data'!$E$32,0,10*ROW('Sanitation Data'!E140))="","",OFFSET('Sanitation Data'!$E$32,0,10*ROW('Sanitation Data'!E140)))</f>
        <v/>
      </c>
      <c r="CU146" s="262" t="str">
        <f ca="true">+IF(OFFSET('Sanitation Data'!$F$28,0,10*ROW('Sanitation Data'!F140))="","",OFFSET('Sanitation Data'!$F$28,0,10*ROW('Sanitation Data'!F140)))</f>
        <v/>
      </c>
      <c r="CV146" s="262" t="str">
        <f ca="true">+IF(OFFSET('Sanitation Data'!$F$29,0,10*ROW('Sanitation Data'!F140))="","",OFFSET('Sanitation Data'!$F$29,0,10*ROW('Sanitation Data'!F140)))</f>
        <v/>
      </c>
      <c r="CW146" s="262" t="str">
        <f ca="true">+IF(OFFSET('Sanitation Data'!$F$30,0,10*ROW('Sanitation Data'!F140))="","",OFFSET('Sanitation Data'!$F$30,0,10*ROW('Sanitation Data'!F140)))</f>
        <v/>
      </c>
      <c r="CX146" s="262" t="str">
        <f ca="true">+IF(OFFSET('Sanitation Data'!$F$31,0,10*ROW('Sanitation Data'!F140))="","",OFFSET('Sanitation Data'!$F$31,0,10*ROW('Sanitation Data'!F140)))</f>
        <v/>
      </c>
      <c r="CY146" s="262" t="str">
        <f ca="true">+IF(OFFSET('Sanitation Data'!$F$32,0,10*ROW('Sanitation Data'!F140))="","",OFFSET('Sanitation Data'!$F$32,0,10*ROW('Sanitation Data'!F140)))</f>
        <v/>
      </c>
      <c r="CZ146" s="262" t="str">
        <f ca="true">+IF(OFFSET('Sanitation Data'!$G$28,0,10*ROW('Sanitation Data'!G140))="","",OFFSET('Sanitation Data'!$G$28,0,10*ROW('Sanitation Data'!G140)))</f>
        <v/>
      </c>
      <c r="DA146" s="262" t="str">
        <f ca="true">+IF(OFFSET('Sanitation Data'!$G$29,0,10*ROW('Sanitation Data'!G140))="","",OFFSET('Sanitation Data'!$G$29,0,10*ROW('Sanitation Data'!G140)))</f>
        <v/>
      </c>
      <c r="DB146" s="262" t="str">
        <f ca="true">+IF(OFFSET('Sanitation Data'!$G$30,0,10*ROW('Sanitation Data'!G140))="","",OFFSET('Sanitation Data'!$G$30,0,10*ROW('Sanitation Data'!G140)))</f>
        <v/>
      </c>
      <c r="DC146" s="262" t="str">
        <f ca="true">+IF(OFFSET('Sanitation Data'!$G$31,0,10*ROW('Sanitation Data'!G140))="","",OFFSET('Sanitation Data'!$G$31,0,10*ROW('Sanitation Data'!G140)))</f>
        <v/>
      </c>
      <c r="DD146" s="262" t="str">
        <f ca="true">+IF(OFFSET('Sanitation Data'!$G$32,0,10*ROW('Sanitation Data'!G140))="","",OFFSET('Sanitation Data'!$G$32,0,10*ROW('Sanitation Data'!G140)))</f>
        <v/>
      </c>
      <c r="DE146" s="262" t="str">
        <f ca="true">+IF(OFFSET('Sanitation Data'!$H$28,0,10*ROW('Sanitation Data'!H140))="","",OFFSET('Sanitation Data'!$H$28,0,10*ROW('Sanitation Data'!H140)))</f>
        <v/>
      </c>
      <c r="DF146" s="262" t="str">
        <f ca="true">+IF(OFFSET('Sanitation Data'!$H$29,0,10*ROW('Sanitation Data'!H140))="","",OFFSET('Sanitation Data'!$H$29,0,10*ROW('Sanitation Data'!H140)))</f>
        <v/>
      </c>
      <c r="DG146" s="262" t="str">
        <f ca="true">+IF(OFFSET('Sanitation Data'!$H$30,0,10*ROW('Sanitation Data'!H140))="","",OFFSET('Sanitation Data'!$H$30,0,10*ROW('Sanitation Data'!H140)))</f>
        <v/>
      </c>
      <c r="DH146" s="262" t="str">
        <f ca="true">+IF(OFFSET('Sanitation Data'!$H$31,0,10*ROW('Sanitation Data'!H140))="","",OFFSET('Sanitation Data'!$H$31,0,10*ROW('Sanitation Data'!H140)))</f>
        <v/>
      </c>
      <c r="DI146" s="262" t="str">
        <f ca="true">+IF(OFFSET('Sanitation Data'!$H$32,0,10*ROW('Sanitation Data'!H140))="","",OFFSET('Sanitation Data'!$H$32,0,10*ROW('Sanitation Data'!H140)))</f>
        <v/>
      </c>
      <c r="DJ146" s="262" t="str">
        <f ca="true">+IF(OFFSET('Sanitation Data'!$I$28,0,10*ROW('Sanitation Data'!I140))="","",OFFSET('Sanitation Data'!$I$28,0,10*ROW('Sanitation Data'!I140)))</f>
        <v/>
      </c>
      <c r="DK146" s="262" t="str">
        <f ca="true">+IF(OFFSET('Sanitation Data'!$I$29,0,10*ROW('Sanitation Data'!I140))="","",OFFSET('Sanitation Data'!$I$29,0,10*ROW('Sanitation Data'!I140)))</f>
        <v/>
      </c>
      <c r="DL146" s="262" t="str">
        <f ca="true">+IF(OFFSET('Sanitation Data'!$I$30,0,10*ROW('Sanitation Data'!I140))="","",OFFSET('Sanitation Data'!$I$30,0,10*ROW('Sanitation Data'!I140)))</f>
        <v/>
      </c>
      <c r="DM146" s="262" t="str">
        <f ca="true">+IF(OFFSET('Sanitation Data'!$I$31,0,10*ROW('Sanitation Data'!I140))="","",OFFSET('Sanitation Data'!$I$31,0,10*ROW('Sanitation Data'!I140)))</f>
        <v/>
      </c>
      <c r="DN146" s="262" t="str">
        <f ca="true">+IF(OFFSET('Sanitation Data'!$I$32,0,10*ROW('Sanitation Data'!I140))="","",OFFSET('Sanitation Data'!$I$32,0,10*ROW('Sanitation Data'!I140)))</f>
        <v/>
      </c>
      <c r="DO146" s="262" t="str">
        <f ca="true">+IF(OFFSET('Hygiene Data'!$D$11,0,10*ROW('Hygiene Data'!D140))="","",OFFSET('Hygiene Data'!$D$11,0,10*ROW('Hygiene Data'!D140)))</f>
        <v/>
      </c>
      <c r="DP146" s="262" t="str">
        <f ca="true">+IF(OFFSET('Hygiene Data'!$D$12,0,10*ROW('Hygiene Data'!D140))="","",OFFSET('Hygiene Data'!$D$12,0,10*ROW('Hygiene Data'!D140)))</f>
        <v/>
      </c>
      <c r="DQ146" s="262" t="str">
        <f ca="true">+IF(OFFSET('Hygiene Data'!$D$13,0,10*ROW('Hygiene Data'!D140))="","",OFFSET('Hygiene Data'!$D$13,0,10*ROW('Hygiene Data'!D140)))</f>
        <v/>
      </c>
      <c r="DR146" s="262" t="str">
        <f ca="true">+IF(OFFSET('Hygiene Data'!$E$11,0,10*ROW('Hygiene Data'!E140))="","",OFFSET('Hygiene Data'!$E$11,0,10*ROW('Hygiene Data'!E140)))</f>
        <v/>
      </c>
      <c r="DS146" s="262" t="str">
        <f ca="true">+IF(OFFSET('Hygiene Data'!$E$12,0,10*ROW('Hygiene Data'!E140))="","",OFFSET('Hygiene Data'!$E$12,0,10*ROW('Hygiene Data'!E140)))</f>
        <v/>
      </c>
      <c r="DT146" s="262" t="str">
        <f ca="true">+IF(OFFSET('Hygiene Data'!$E$13,0,10*ROW('Hygiene Data'!E140))="","",OFFSET('Hygiene Data'!$E$13,0,10*ROW('Hygiene Data'!E140)))</f>
        <v/>
      </c>
      <c r="DU146" s="262" t="str">
        <f ca="true">+IF(OFFSET('Hygiene Data'!$F$11,0,10*ROW('Hygiene Data'!F140))="","",OFFSET('Hygiene Data'!$F$11,0,10*ROW('Hygiene Data'!F140)))</f>
        <v/>
      </c>
      <c r="DV146" s="262" t="str">
        <f ca="true">+IF(OFFSET('Hygiene Data'!$F$12,0,10*ROW('Hygiene Data'!F140))="","",OFFSET('Hygiene Data'!$F$12,0,10*ROW('Hygiene Data'!F140)))</f>
        <v/>
      </c>
      <c r="DW146" s="262" t="str">
        <f ca="true">+IF(OFFSET('Hygiene Data'!$F$13,0,10*ROW('Hygiene Data'!F140))="","",OFFSET('Hygiene Data'!$F$13,0,10*ROW('Hygiene Data'!F140)))</f>
        <v/>
      </c>
      <c r="DX146" s="262" t="str">
        <f ca="true">+IF(OFFSET('Hygiene Data'!$G$11,0,10*ROW('Hygiene Data'!G140))="","",OFFSET('Hygiene Data'!$G$11,0,10*ROW('Hygiene Data'!G140)))</f>
        <v/>
      </c>
      <c r="DY146" s="262" t="str">
        <f ca="true">+IF(OFFSET('Hygiene Data'!$G$12,0,10*ROW('Hygiene Data'!G140))="","",OFFSET('Hygiene Data'!$G$12,0,10*ROW('Hygiene Data'!G140)))</f>
        <v/>
      </c>
      <c r="DZ146" s="262" t="str">
        <f ca="true">+IF(OFFSET('Hygiene Data'!$G$13,0,10*ROW('Hygiene Data'!G140))="","",OFFSET('Hygiene Data'!$G$13,0,10*ROW('Hygiene Data'!G140)))</f>
        <v/>
      </c>
      <c r="EA146" s="262" t="str">
        <f ca="true">+IF(OFFSET('Hygiene Data'!$H$11,0,10*ROW('Hygiene Data'!H140))="","",OFFSET('Hygiene Data'!$H$11,0,10*ROW('Hygiene Data'!H140)))</f>
        <v/>
      </c>
      <c r="EB146" s="262" t="str">
        <f ca="true">+IF(OFFSET('Hygiene Data'!$H$12,0,10*ROW('Hygiene Data'!H140))="","",OFFSET('Hygiene Data'!$H$12,0,10*ROW('Hygiene Data'!H140)))</f>
        <v/>
      </c>
      <c r="EC146" s="262" t="str">
        <f ca="true">+IF(OFFSET('Hygiene Data'!$H$13,0,10*ROW('Hygiene Data'!H140))="","",OFFSET('Hygiene Data'!$H$13,0,10*ROW('Hygiene Data'!H140)))</f>
        <v/>
      </c>
      <c r="ED146" s="262" t="str">
        <f ca="true">+IF(OFFSET('Hygiene Data'!$I$11,0,10*ROW('Hygiene Data'!I140))="","",OFFSET('Hygiene Data'!$I$11,0,10*ROW('Hygiene Data'!I140)))</f>
        <v/>
      </c>
      <c r="EE146" s="262" t="str">
        <f ca="true">+IF(OFFSET('Hygiene Data'!$I$12,0,10*ROW('Hygiene Data'!I140))="","",OFFSET('Hygiene Data'!$I$12,0,10*ROW('Hygiene Data'!I140)))</f>
        <v/>
      </c>
      <c r="EF146" s="262"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8"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2"/>
      <c r="BS147" s="262" t="str">
        <f ca="true">+IF(OFFSET('Water Data'!$D$27,0,10*ROW('Water Data'!D141))="","",OFFSET('Water Data'!$D$27,0,10*ROW('Water Data'!D141)))</f>
        <v/>
      </c>
      <c r="BT147" s="262" t="str">
        <f ca="true">+IF(OFFSET('Water Data'!$D$28,0,10*ROW('Water Data'!D141))="","",OFFSET('Water Data'!$D$28,0,10*ROW('Water Data'!D141)))</f>
        <v/>
      </c>
      <c r="BU147" s="262" t="str">
        <f ca="true">+IF(OFFSET('Water Data'!$D$29,0,10*ROW('Water Data'!D141))="","",OFFSET('Water Data'!$D$29,0,10*ROW('Water Data'!D141)))</f>
        <v/>
      </c>
      <c r="BV147" s="262" t="str">
        <f ca="true">+IF(OFFSET('Water Data'!$E$27,0,10*ROW('Water Data'!E141))="","",OFFSET('Water Data'!$E$27,0,10*ROW('Water Data'!E141)))</f>
        <v/>
      </c>
      <c r="BW147" s="262" t="str">
        <f ca="true">+IF(OFFSET('Water Data'!$E$28,0,10*ROW('Water Data'!E141))="","",OFFSET('Water Data'!$E$28,0,10*ROW('Water Data'!E141)))</f>
        <v/>
      </c>
      <c r="BX147" s="262" t="str">
        <f ca="true">+IF(OFFSET('Water Data'!$E$29,0,10*ROW('Water Data'!E141))="","",OFFSET('Water Data'!$E$29,0,10*ROW('Water Data'!E141)))</f>
        <v/>
      </c>
      <c r="BY147" s="262" t="str">
        <f ca="true">+IF(OFFSET('Water Data'!$F$27,0,10*ROW('Water Data'!F141))="","",OFFSET('Water Data'!$F$27,0,10*ROW('Water Data'!F141)))</f>
        <v/>
      </c>
      <c r="BZ147" s="262" t="str">
        <f ca="true">+IF(OFFSET('Water Data'!$F$28,0,10*ROW('Water Data'!F141))="","",OFFSET('Water Data'!$F$28,0,10*ROW('Water Data'!F141)))</f>
        <v/>
      </c>
      <c r="CA147" s="262" t="str">
        <f ca="true">+IF(OFFSET('Water Data'!$F$29,0,10*ROW('Water Data'!F141))="","",OFFSET('Water Data'!$F$29,0,10*ROW('Water Data'!F141)))</f>
        <v/>
      </c>
      <c r="CB147" s="262" t="str">
        <f ca="true">+IF(OFFSET('Water Data'!$G$27,0,10*ROW('Water Data'!G141))="","",OFFSET('Water Data'!$G$27,0,10*ROW('Water Data'!G141)))</f>
        <v/>
      </c>
      <c r="CC147" s="262" t="str">
        <f ca="true">+IF(OFFSET('Water Data'!$G$28,0,10*ROW('Water Data'!G141))="","",OFFSET('Water Data'!$G$28,0,10*ROW('Water Data'!G141)))</f>
        <v/>
      </c>
      <c r="CD147" s="262" t="str">
        <f ca="true">+IF(OFFSET('Water Data'!$G$29,0,10*ROW('Water Data'!G141))="","",OFFSET('Water Data'!$G$29,0,10*ROW('Water Data'!G141)))</f>
        <v/>
      </c>
      <c r="CE147" s="262" t="str">
        <f ca="true">+IF(OFFSET('Water Data'!$H$27,0,10*ROW('Water Data'!H141))="","",OFFSET('Water Data'!$H$27,0,10*ROW('Water Data'!H141)))</f>
        <v/>
      </c>
      <c r="CF147" s="262" t="str">
        <f ca="true">+IF(OFFSET('Water Data'!$H$28,0,10*ROW('Water Data'!H141))="","",OFFSET('Water Data'!$H$28,0,10*ROW('Water Data'!H141)))</f>
        <v/>
      </c>
      <c r="CG147" s="262" t="str">
        <f ca="true">+IF(OFFSET('Water Data'!$H$29,0,10*ROW('Water Data'!H141))="","",OFFSET('Water Data'!$H$29,0,10*ROW('Water Data'!H141)))</f>
        <v/>
      </c>
      <c r="CH147" s="262" t="str">
        <f ca="true">+IF(OFFSET('Water Data'!$I$27,0,10*ROW('Water Data'!I141))="","",OFFSET('Water Data'!$I$27,0,10*ROW('Water Data'!I141)))</f>
        <v/>
      </c>
      <c r="CI147" s="262" t="str">
        <f ca="true">+IF(OFFSET('Water Data'!$I$28,0,10*ROW('Water Data'!I141))="","",OFFSET('Water Data'!$I$28,0,10*ROW('Water Data'!I141)))</f>
        <v/>
      </c>
      <c r="CJ147" s="262" t="str">
        <f ca="true">+IF(OFFSET('Water Data'!$I$29,0,10*ROW('Water Data'!I141))="","",OFFSET('Water Data'!$I$29,0,10*ROW('Water Data'!I141)))</f>
        <v/>
      </c>
      <c r="CK147" s="262" t="str">
        <f ca="true">+IF(OFFSET('Sanitation Data'!$D$28,0,10*ROW('Sanitation Data'!D141))="","",OFFSET('Sanitation Data'!$D$28,0,10*ROW('Sanitation Data'!D141)))</f>
        <v/>
      </c>
      <c r="CL147" s="262" t="str">
        <f ca="true">+IF(OFFSET('Sanitation Data'!$D$29,0,10*ROW('Sanitation Data'!D141))="","",OFFSET('Sanitation Data'!$D$29,0,10*ROW('Sanitation Data'!D141)))</f>
        <v/>
      </c>
      <c r="CM147" s="262" t="str">
        <f ca="true">+IF(OFFSET('Sanitation Data'!$D$30,0,10*ROW('Sanitation Data'!D141))="","",OFFSET('Sanitation Data'!$D$30,0,10*ROW('Sanitation Data'!D141)))</f>
        <v/>
      </c>
      <c r="CN147" s="262" t="str">
        <f ca="true">+IF(OFFSET('Sanitation Data'!$D$31,0,10*ROW('Sanitation Data'!D141))="","",OFFSET('Sanitation Data'!$D$31,0,10*ROW('Sanitation Data'!D141)))</f>
        <v/>
      </c>
      <c r="CO147" s="262" t="str">
        <f ca="true">+IF(OFFSET('Sanitation Data'!$D$32,0,10*ROW('Sanitation Data'!D141))="","",OFFSET('Sanitation Data'!$D$32,0,10*ROW('Sanitation Data'!D141)))</f>
        <v/>
      </c>
      <c r="CP147" s="262" t="str">
        <f ca="true">+IF(OFFSET('Sanitation Data'!$E$28,0,10*ROW('Sanitation Data'!E141))="","",OFFSET('Sanitation Data'!$E$28,0,10*ROW('Sanitation Data'!E141)))</f>
        <v/>
      </c>
      <c r="CQ147" s="262" t="str">
        <f ca="true">+IF(OFFSET('Sanitation Data'!$E$29,0,10*ROW('Sanitation Data'!E141))="","",OFFSET('Sanitation Data'!$E$29,0,10*ROW('Sanitation Data'!E141)))</f>
        <v/>
      </c>
      <c r="CR147" s="262" t="str">
        <f ca="true">+IF(OFFSET('Sanitation Data'!$E$30,0,10*ROW('Sanitation Data'!E141))="","",OFFSET('Sanitation Data'!$E$30,0,10*ROW('Sanitation Data'!E141)))</f>
        <v/>
      </c>
      <c r="CS147" s="262" t="str">
        <f ca="true">+IF(OFFSET('Sanitation Data'!$E$31,0,10*ROW('Sanitation Data'!E141))="","",OFFSET('Sanitation Data'!$E$31,0,10*ROW('Sanitation Data'!E141)))</f>
        <v/>
      </c>
      <c r="CT147" s="262" t="str">
        <f ca="true">+IF(OFFSET('Sanitation Data'!$E$32,0,10*ROW('Sanitation Data'!E141))="","",OFFSET('Sanitation Data'!$E$32,0,10*ROW('Sanitation Data'!E141)))</f>
        <v/>
      </c>
      <c r="CU147" s="262" t="str">
        <f ca="true">+IF(OFFSET('Sanitation Data'!$F$28,0,10*ROW('Sanitation Data'!F141))="","",OFFSET('Sanitation Data'!$F$28,0,10*ROW('Sanitation Data'!F141)))</f>
        <v/>
      </c>
      <c r="CV147" s="262" t="str">
        <f ca="true">+IF(OFFSET('Sanitation Data'!$F$29,0,10*ROW('Sanitation Data'!F141))="","",OFFSET('Sanitation Data'!$F$29,0,10*ROW('Sanitation Data'!F141)))</f>
        <v/>
      </c>
      <c r="CW147" s="262" t="str">
        <f ca="true">+IF(OFFSET('Sanitation Data'!$F$30,0,10*ROW('Sanitation Data'!F141))="","",OFFSET('Sanitation Data'!$F$30,0,10*ROW('Sanitation Data'!F141)))</f>
        <v/>
      </c>
      <c r="CX147" s="262" t="str">
        <f ca="true">+IF(OFFSET('Sanitation Data'!$F$31,0,10*ROW('Sanitation Data'!F141))="","",OFFSET('Sanitation Data'!$F$31,0,10*ROW('Sanitation Data'!F141)))</f>
        <v/>
      </c>
      <c r="CY147" s="262" t="str">
        <f ca="true">+IF(OFFSET('Sanitation Data'!$F$32,0,10*ROW('Sanitation Data'!F141))="","",OFFSET('Sanitation Data'!$F$32,0,10*ROW('Sanitation Data'!F141)))</f>
        <v/>
      </c>
      <c r="CZ147" s="262" t="str">
        <f ca="true">+IF(OFFSET('Sanitation Data'!$G$28,0,10*ROW('Sanitation Data'!G141))="","",OFFSET('Sanitation Data'!$G$28,0,10*ROW('Sanitation Data'!G141)))</f>
        <v/>
      </c>
      <c r="DA147" s="262" t="str">
        <f ca="true">+IF(OFFSET('Sanitation Data'!$G$29,0,10*ROW('Sanitation Data'!G141))="","",OFFSET('Sanitation Data'!$G$29,0,10*ROW('Sanitation Data'!G141)))</f>
        <v/>
      </c>
      <c r="DB147" s="262" t="str">
        <f ca="true">+IF(OFFSET('Sanitation Data'!$G$30,0,10*ROW('Sanitation Data'!G141))="","",OFFSET('Sanitation Data'!$G$30,0,10*ROW('Sanitation Data'!G141)))</f>
        <v/>
      </c>
      <c r="DC147" s="262" t="str">
        <f ca="true">+IF(OFFSET('Sanitation Data'!$G$31,0,10*ROW('Sanitation Data'!G141))="","",OFFSET('Sanitation Data'!$G$31,0,10*ROW('Sanitation Data'!G141)))</f>
        <v/>
      </c>
      <c r="DD147" s="262" t="str">
        <f ca="true">+IF(OFFSET('Sanitation Data'!$G$32,0,10*ROW('Sanitation Data'!G141))="","",OFFSET('Sanitation Data'!$G$32,0,10*ROW('Sanitation Data'!G141)))</f>
        <v/>
      </c>
      <c r="DE147" s="262" t="str">
        <f ca="true">+IF(OFFSET('Sanitation Data'!$H$28,0,10*ROW('Sanitation Data'!H141))="","",OFFSET('Sanitation Data'!$H$28,0,10*ROW('Sanitation Data'!H141)))</f>
        <v/>
      </c>
      <c r="DF147" s="262" t="str">
        <f ca="true">+IF(OFFSET('Sanitation Data'!$H$29,0,10*ROW('Sanitation Data'!H141))="","",OFFSET('Sanitation Data'!$H$29,0,10*ROW('Sanitation Data'!H141)))</f>
        <v/>
      </c>
      <c r="DG147" s="262" t="str">
        <f ca="true">+IF(OFFSET('Sanitation Data'!$H$30,0,10*ROW('Sanitation Data'!H141))="","",OFFSET('Sanitation Data'!$H$30,0,10*ROW('Sanitation Data'!H141)))</f>
        <v/>
      </c>
      <c r="DH147" s="262" t="str">
        <f ca="true">+IF(OFFSET('Sanitation Data'!$H$31,0,10*ROW('Sanitation Data'!H141))="","",OFFSET('Sanitation Data'!$H$31,0,10*ROW('Sanitation Data'!H141)))</f>
        <v/>
      </c>
      <c r="DI147" s="262" t="str">
        <f ca="true">+IF(OFFSET('Sanitation Data'!$H$32,0,10*ROW('Sanitation Data'!H141))="","",OFFSET('Sanitation Data'!$H$32,0,10*ROW('Sanitation Data'!H141)))</f>
        <v/>
      </c>
      <c r="DJ147" s="262" t="str">
        <f ca="true">+IF(OFFSET('Sanitation Data'!$I$28,0,10*ROW('Sanitation Data'!I141))="","",OFFSET('Sanitation Data'!$I$28,0,10*ROW('Sanitation Data'!I141)))</f>
        <v/>
      </c>
      <c r="DK147" s="262" t="str">
        <f ca="true">+IF(OFFSET('Sanitation Data'!$I$29,0,10*ROW('Sanitation Data'!I141))="","",OFFSET('Sanitation Data'!$I$29,0,10*ROW('Sanitation Data'!I141)))</f>
        <v/>
      </c>
      <c r="DL147" s="262" t="str">
        <f ca="true">+IF(OFFSET('Sanitation Data'!$I$30,0,10*ROW('Sanitation Data'!I141))="","",OFFSET('Sanitation Data'!$I$30,0,10*ROW('Sanitation Data'!I141)))</f>
        <v/>
      </c>
      <c r="DM147" s="262" t="str">
        <f ca="true">+IF(OFFSET('Sanitation Data'!$I$31,0,10*ROW('Sanitation Data'!I141))="","",OFFSET('Sanitation Data'!$I$31,0,10*ROW('Sanitation Data'!I141)))</f>
        <v/>
      </c>
      <c r="DN147" s="262" t="str">
        <f ca="true">+IF(OFFSET('Sanitation Data'!$I$32,0,10*ROW('Sanitation Data'!I141))="","",OFFSET('Sanitation Data'!$I$32,0,10*ROW('Sanitation Data'!I141)))</f>
        <v/>
      </c>
      <c r="DO147" s="262" t="str">
        <f ca="true">+IF(OFFSET('Hygiene Data'!$D$11,0,10*ROW('Hygiene Data'!D141))="","",OFFSET('Hygiene Data'!$D$11,0,10*ROW('Hygiene Data'!D141)))</f>
        <v/>
      </c>
      <c r="DP147" s="262" t="str">
        <f ca="true">+IF(OFFSET('Hygiene Data'!$D$12,0,10*ROW('Hygiene Data'!D141))="","",OFFSET('Hygiene Data'!$D$12,0,10*ROW('Hygiene Data'!D141)))</f>
        <v/>
      </c>
      <c r="DQ147" s="262" t="str">
        <f ca="true">+IF(OFFSET('Hygiene Data'!$D$13,0,10*ROW('Hygiene Data'!D141))="","",OFFSET('Hygiene Data'!$D$13,0,10*ROW('Hygiene Data'!D141)))</f>
        <v/>
      </c>
      <c r="DR147" s="262" t="str">
        <f ca="true">+IF(OFFSET('Hygiene Data'!$E$11,0,10*ROW('Hygiene Data'!E141))="","",OFFSET('Hygiene Data'!$E$11,0,10*ROW('Hygiene Data'!E141)))</f>
        <v/>
      </c>
      <c r="DS147" s="262" t="str">
        <f ca="true">+IF(OFFSET('Hygiene Data'!$E$12,0,10*ROW('Hygiene Data'!E141))="","",OFFSET('Hygiene Data'!$E$12,0,10*ROW('Hygiene Data'!E141)))</f>
        <v/>
      </c>
      <c r="DT147" s="262" t="str">
        <f ca="true">+IF(OFFSET('Hygiene Data'!$E$13,0,10*ROW('Hygiene Data'!E141))="","",OFFSET('Hygiene Data'!$E$13,0,10*ROW('Hygiene Data'!E141)))</f>
        <v/>
      </c>
      <c r="DU147" s="262" t="str">
        <f ca="true">+IF(OFFSET('Hygiene Data'!$F$11,0,10*ROW('Hygiene Data'!F141))="","",OFFSET('Hygiene Data'!$F$11,0,10*ROW('Hygiene Data'!F141)))</f>
        <v/>
      </c>
      <c r="DV147" s="262" t="str">
        <f ca="true">+IF(OFFSET('Hygiene Data'!$F$12,0,10*ROW('Hygiene Data'!F141))="","",OFFSET('Hygiene Data'!$F$12,0,10*ROW('Hygiene Data'!F141)))</f>
        <v/>
      </c>
      <c r="DW147" s="262" t="str">
        <f ca="true">+IF(OFFSET('Hygiene Data'!$F$13,0,10*ROW('Hygiene Data'!F141))="","",OFFSET('Hygiene Data'!$F$13,0,10*ROW('Hygiene Data'!F141)))</f>
        <v/>
      </c>
      <c r="DX147" s="262" t="str">
        <f ca="true">+IF(OFFSET('Hygiene Data'!$G$11,0,10*ROW('Hygiene Data'!G141))="","",OFFSET('Hygiene Data'!$G$11,0,10*ROW('Hygiene Data'!G141)))</f>
        <v/>
      </c>
      <c r="DY147" s="262" t="str">
        <f ca="true">+IF(OFFSET('Hygiene Data'!$G$12,0,10*ROW('Hygiene Data'!G141))="","",OFFSET('Hygiene Data'!$G$12,0,10*ROW('Hygiene Data'!G141)))</f>
        <v/>
      </c>
      <c r="DZ147" s="262" t="str">
        <f ca="true">+IF(OFFSET('Hygiene Data'!$G$13,0,10*ROW('Hygiene Data'!G141))="","",OFFSET('Hygiene Data'!$G$13,0,10*ROW('Hygiene Data'!G141)))</f>
        <v/>
      </c>
      <c r="EA147" s="262" t="str">
        <f ca="true">+IF(OFFSET('Hygiene Data'!$H$11,0,10*ROW('Hygiene Data'!H141))="","",OFFSET('Hygiene Data'!$H$11,0,10*ROW('Hygiene Data'!H141)))</f>
        <v/>
      </c>
      <c r="EB147" s="262" t="str">
        <f ca="true">+IF(OFFSET('Hygiene Data'!$H$12,0,10*ROW('Hygiene Data'!H141))="","",OFFSET('Hygiene Data'!$H$12,0,10*ROW('Hygiene Data'!H141)))</f>
        <v/>
      </c>
      <c r="EC147" s="262" t="str">
        <f ca="true">+IF(OFFSET('Hygiene Data'!$H$13,0,10*ROW('Hygiene Data'!H141))="","",OFFSET('Hygiene Data'!$H$13,0,10*ROW('Hygiene Data'!H141)))</f>
        <v/>
      </c>
      <c r="ED147" s="262" t="str">
        <f ca="true">+IF(OFFSET('Hygiene Data'!$I$11,0,10*ROW('Hygiene Data'!I141))="","",OFFSET('Hygiene Data'!$I$11,0,10*ROW('Hygiene Data'!I141)))</f>
        <v/>
      </c>
      <c r="EE147" s="262" t="str">
        <f ca="true">+IF(OFFSET('Hygiene Data'!$I$12,0,10*ROW('Hygiene Data'!I141))="","",OFFSET('Hygiene Data'!$I$12,0,10*ROW('Hygiene Data'!I141)))</f>
        <v/>
      </c>
      <c r="EF147" s="262"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8"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2"/>
      <c r="BS148" s="262" t="str">
        <f ca="true">+IF(OFFSET('Water Data'!$D$27,0,10*ROW('Water Data'!D142))="","",OFFSET('Water Data'!$D$27,0,10*ROW('Water Data'!D142)))</f>
        <v/>
      </c>
      <c r="BT148" s="262" t="str">
        <f ca="true">+IF(OFFSET('Water Data'!$D$28,0,10*ROW('Water Data'!D142))="","",OFFSET('Water Data'!$D$28,0,10*ROW('Water Data'!D142)))</f>
        <v/>
      </c>
      <c r="BU148" s="262" t="str">
        <f ca="true">+IF(OFFSET('Water Data'!$D$29,0,10*ROW('Water Data'!D142))="","",OFFSET('Water Data'!$D$29,0,10*ROW('Water Data'!D142)))</f>
        <v/>
      </c>
      <c r="BV148" s="262" t="str">
        <f ca="true">+IF(OFFSET('Water Data'!$E$27,0,10*ROW('Water Data'!E142))="","",OFFSET('Water Data'!$E$27,0,10*ROW('Water Data'!E142)))</f>
        <v/>
      </c>
      <c r="BW148" s="262" t="str">
        <f ca="true">+IF(OFFSET('Water Data'!$E$28,0,10*ROW('Water Data'!E142))="","",OFFSET('Water Data'!$E$28,0,10*ROW('Water Data'!E142)))</f>
        <v/>
      </c>
      <c r="BX148" s="262" t="str">
        <f ca="true">+IF(OFFSET('Water Data'!$E$29,0,10*ROW('Water Data'!E142))="","",OFFSET('Water Data'!$E$29,0,10*ROW('Water Data'!E142)))</f>
        <v/>
      </c>
      <c r="BY148" s="262" t="str">
        <f ca="true">+IF(OFFSET('Water Data'!$F$27,0,10*ROW('Water Data'!F142))="","",OFFSET('Water Data'!$F$27,0,10*ROW('Water Data'!F142)))</f>
        <v/>
      </c>
      <c r="BZ148" s="262" t="str">
        <f ca="true">+IF(OFFSET('Water Data'!$F$28,0,10*ROW('Water Data'!F142))="","",OFFSET('Water Data'!$F$28,0,10*ROW('Water Data'!F142)))</f>
        <v/>
      </c>
      <c r="CA148" s="262" t="str">
        <f ca="true">+IF(OFFSET('Water Data'!$F$29,0,10*ROW('Water Data'!F142))="","",OFFSET('Water Data'!$F$29,0,10*ROW('Water Data'!F142)))</f>
        <v/>
      </c>
      <c r="CB148" s="262" t="str">
        <f ca="true">+IF(OFFSET('Water Data'!$G$27,0,10*ROW('Water Data'!G142))="","",OFFSET('Water Data'!$G$27,0,10*ROW('Water Data'!G142)))</f>
        <v/>
      </c>
      <c r="CC148" s="262" t="str">
        <f ca="true">+IF(OFFSET('Water Data'!$G$28,0,10*ROW('Water Data'!G142))="","",OFFSET('Water Data'!$G$28,0,10*ROW('Water Data'!G142)))</f>
        <v/>
      </c>
      <c r="CD148" s="262" t="str">
        <f ca="true">+IF(OFFSET('Water Data'!$G$29,0,10*ROW('Water Data'!G142))="","",OFFSET('Water Data'!$G$29,0,10*ROW('Water Data'!G142)))</f>
        <v/>
      </c>
      <c r="CE148" s="262" t="str">
        <f ca="true">+IF(OFFSET('Water Data'!$H$27,0,10*ROW('Water Data'!H142))="","",OFFSET('Water Data'!$H$27,0,10*ROW('Water Data'!H142)))</f>
        <v/>
      </c>
      <c r="CF148" s="262" t="str">
        <f ca="true">+IF(OFFSET('Water Data'!$H$28,0,10*ROW('Water Data'!H142))="","",OFFSET('Water Data'!$H$28,0,10*ROW('Water Data'!H142)))</f>
        <v/>
      </c>
      <c r="CG148" s="262" t="str">
        <f ca="true">+IF(OFFSET('Water Data'!$H$29,0,10*ROW('Water Data'!H142))="","",OFFSET('Water Data'!$H$29,0,10*ROW('Water Data'!H142)))</f>
        <v/>
      </c>
      <c r="CH148" s="262" t="str">
        <f ca="true">+IF(OFFSET('Water Data'!$I$27,0,10*ROW('Water Data'!I142))="","",OFFSET('Water Data'!$I$27,0,10*ROW('Water Data'!I142)))</f>
        <v/>
      </c>
      <c r="CI148" s="262" t="str">
        <f ca="true">+IF(OFFSET('Water Data'!$I$28,0,10*ROW('Water Data'!I142))="","",OFFSET('Water Data'!$I$28,0,10*ROW('Water Data'!I142)))</f>
        <v/>
      </c>
      <c r="CJ148" s="262" t="str">
        <f ca="true">+IF(OFFSET('Water Data'!$I$29,0,10*ROW('Water Data'!I142))="","",OFFSET('Water Data'!$I$29,0,10*ROW('Water Data'!I142)))</f>
        <v/>
      </c>
      <c r="CK148" s="262" t="str">
        <f ca="true">+IF(OFFSET('Sanitation Data'!$D$28,0,10*ROW('Sanitation Data'!D142))="","",OFFSET('Sanitation Data'!$D$28,0,10*ROW('Sanitation Data'!D142)))</f>
        <v/>
      </c>
      <c r="CL148" s="262" t="str">
        <f ca="true">+IF(OFFSET('Sanitation Data'!$D$29,0,10*ROW('Sanitation Data'!D142))="","",OFFSET('Sanitation Data'!$D$29,0,10*ROW('Sanitation Data'!D142)))</f>
        <v/>
      </c>
      <c r="CM148" s="262" t="str">
        <f ca="true">+IF(OFFSET('Sanitation Data'!$D$30,0,10*ROW('Sanitation Data'!D142))="","",OFFSET('Sanitation Data'!$D$30,0,10*ROW('Sanitation Data'!D142)))</f>
        <v/>
      </c>
      <c r="CN148" s="262" t="str">
        <f ca="true">+IF(OFFSET('Sanitation Data'!$D$31,0,10*ROW('Sanitation Data'!D142))="","",OFFSET('Sanitation Data'!$D$31,0,10*ROW('Sanitation Data'!D142)))</f>
        <v/>
      </c>
      <c r="CO148" s="262" t="str">
        <f ca="true">+IF(OFFSET('Sanitation Data'!$D$32,0,10*ROW('Sanitation Data'!D142))="","",OFFSET('Sanitation Data'!$D$32,0,10*ROW('Sanitation Data'!D142)))</f>
        <v/>
      </c>
      <c r="CP148" s="262" t="str">
        <f ca="true">+IF(OFFSET('Sanitation Data'!$E$28,0,10*ROW('Sanitation Data'!E142))="","",OFFSET('Sanitation Data'!$E$28,0,10*ROW('Sanitation Data'!E142)))</f>
        <v/>
      </c>
      <c r="CQ148" s="262" t="str">
        <f ca="true">+IF(OFFSET('Sanitation Data'!$E$29,0,10*ROW('Sanitation Data'!E142))="","",OFFSET('Sanitation Data'!$E$29,0,10*ROW('Sanitation Data'!E142)))</f>
        <v/>
      </c>
      <c r="CR148" s="262" t="str">
        <f ca="true">+IF(OFFSET('Sanitation Data'!$E$30,0,10*ROW('Sanitation Data'!E142))="","",OFFSET('Sanitation Data'!$E$30,0,10*ROW('Sanitation Data'!E142)))</f>
        <v/>
      </c>
      <c r="CS148" s="262" t="str">
        <f ca="true">+IF(OFFSET('Sanitation Data'!$E$31,0,10*ROW('Sanitation Data'!E142))="","",OFFSET('Sanitation Data'!$E$31,0,10*ROW('Sanitation Data'!E142)))</f>
        <v/>
      </c>
      <c r="CT148" s="262" t="str">
        <f ca="true">+IF(OFFSET('Sanitation Data'!$E$32,0,10*ROW('Sanitation Data'!E142))="","",OFFSET('Sanitation Data'!$E$32,0,10*ROW('Sanitation Data'!E142)))</f>
        <v/>
      </c>
      <c r="CU148" s="262" t="str">
        <f ca="true">+IF(OFFSET('Sanitation Data'!$F$28,0,10*ROW('Sanitation Data'!F142))="","",OFFSET('Sanitation Data'!$F$28,0,10*ROW('Sanitation Data'!F142)))</f>
        <v/>
      </c>
      <c r="CV148" s="262" t="str">
        <f ca="true">+IF(OFFSET('Sanitation Data'!$F$29,0,10*ROW('Sanitation Data'!F142))="","",OFFSET('Sanitation Data'!$F$29,0,10*ROW('Sanitation Data'!F142)))</f>
        <v/>
      </c>
      <c r="CW148" s="262" t="str">
        <f ca="true">+IF(OFFSET('Sanitation Data'!$F$30,0,10*ROW('Sanitation Data'!F142))="","",OFFSET('Sanitation Data'!$F$30,0,10*ROW('Sanitation Data'!F142)))</f>
        <v/>
      </c>
      <c r="CX148" s="262" t="str">
        <f ca="true">+IF(OFFSET('Sanitation Data'!$F$31,0,10*ROW('Sanitation Data'!F142))="","",OFFSET('Sanitation Data'!$F$31,0,10*ROW('Sanitation Data'!F142)))</f>
        <v/>
      </c>
      <c r="CY148" s="262" t="str">
        <f ca="true">+IF(OFFSET('Sanitation Data'!$F$32,0,10*ROW('Sanitation Data'!F142))="","",OFFSET('Sanitation Data'!$F$32,0,10*ROW('Sanitation Data'!F142)))</f>
        <v/>
      </c>
      <c r="CZ148" s="262" t="str">
        <f ca="true">+IF(OFFSET('Sanitation Data'!$G$28,0,10*ROW('Sanitation Data'!G142))="","",OFFSET('Sanitation Data'!$G$28,0,10*ROW('Sanitation Data'!G142)))</f>
        <v/>
      </c>
      <c r="DA148" s="262" t="str">
        <f ca="true">+IF(OFFSET('Sanitation Data'!$G$29,0,10*ROW('Sanitation Data'!G142))="","",OFFSET('Sanitation Data'!$G$29,0,10*ROW('Sanitation Data'!G142)))</f>
        <v/>
      </c>
      <c r="DB148" s="262" t="str">
        <f ca="true">+IF(OFFSET('Sanitation Data'!$G$30,0,10*ROW('Sanitation Data'!G142))="","",OFFSET('Sanitation Data'!$G$30,0,10*ROW('Sanitation Data'!G142)))</f>
        <v/>
      </c>
      <c r="DC148" s="262" t="str">
        <f ca="true">+IF(OFFSET('Sanitation Data'!$G$31,0,10*ROW('Sanitation Data'!G142))="","",OFFSET('Sanitation Data'!$G$31,0,10*ROW('Sanitation Data'!G142)))</f>
        <v/>
      </c>
      <c r="DD148" s="262" t="str">
        <f ca="true">+IF(OFFSET('Sanitation Data'!$G$32,0,10*ROW('Sanitation Data'!G142))="","",OFFSET('Sanitation Data'!$G$32,0,10*ROW('Sanitation Data'!G142)))</f>
        <v/>
      </c>
      <c r="DE148" s="262" t="str">
        <f ca="true">+IF(OFFSET('Sanitation Data'!$H$28,0,10*ROW('Sanitation Data'!H142))="","",OFFSET('Sanitation Data'!$H$28,0,10*ROW('Sanitation Data'!H142)))</f>
        <v/>
      </c>
      <c r="DF148" s="262" t="str">
        <f ca="true">+IF(OFFSET('Sanitation Data'!$H$29,0,10*ROW('Sanitation Data'!H142))="","",OFFSET('Sanitation Data'!$H$29,0,10*ROW('Sanitation Data'!H142)))</f>
        <v/>
      </c>
      <c r="DG148" s="262" t="str">
        <f ca="true">+IF(OFFSET('Sanitation Data'!$H$30,0,10*ROW('Sanitation Data'!H142))="","",OFFSET('Sanitation Data'!$H$30,0,10*ROW('Sanitation Data'!H142)))</f>
        <v/>
      </c>
      <c r="DH148" s="262" t="str">
        <f ca="true">+IF(OFFSET('Sanitation Data'!$H$31,0,10*ROW('Sanitation Data'!H142))="","",OFFSET('Sanitation Data'!$H$31,0,10*ROW('Sanitation Data'!H142)))</f>
        <v/>
      </c>
      <c r="DI148" s="262" t="str">
        <f ca="true">+IF(OFFSET('Sanitation Data'!$H$32,0,10*ROW('Sanitation Data'!H142))="","",OFFSET('Sanitation Data'!$H$32,0,10*ROW('Sanitation Data'!H142)))</f>
        <v/>
      </c>
      <c r="DJ148" s="262" t="str">
        <f ca="true">+IF(OFFSET('Sanitation Data'!$I$28,0,10*ROW('Sanitation Data'!I142))="","",OFFSET('Sanitation Data'!$I$28,0,10*ROW('Sanitation Data'!I142)))</f>
        <v/>
      </c>
      <c r="DK148" s="262" t="str">
        <f ca="true">+IF(OFFSET('Sanitation Data'!$I$29,0,10*ROW('Sanitation Data'!I142))="","",OFFSET('Sanitation Data'!$I$29,0,10*ROW('Sanitation Data'!I142)))</f>
        <v/>
      </c>
      <c r="DL148" s="262" t="str">
        <f ca="true">+IF(OFFSET('Sanitation Data'!$I$30,0,10*ROW('Sanitation Data'!I142))="","",OFFSET('Sanitation Data'!$I$30,0,10*ROW('Sanitation Data'!I142)))</f>
        <v/>
      </c>
      <c r="DM148" s="262" t="str">
        <f ca="true">+IF(OFFSET('Sanitation Data'!$I$31,0,10*ROW('Sanitation Data'!I142))="","",OFFSET('Sanitation Data'!$I$31,0,10*ROW('Sanitation Data'!I142)))</f>
        <v/>
      </c>
      <c r="DN148" s="262" t="str">
        <f ca="true">+IF(OFFSET('Sanitation Data'!$I$32,0,10*ROW('Sanitation Data'!I142))="","",OFFSET('Sanitation Data'!$I$32,0,10*ROW('Sanitation Data'!I142)))</f>
        <v/>
      </c>
      <c r="DO148" s="262" t="str">
        <f ca="true">+IF(OFFSET('Hygiene Data'!$D$11,0,10*ROW('Hygiene Data'!D142))="","",OFFSET('Hygiene Data'!$D$11,0,10*ROW('Hygiene Data'!D142)))</f>
        <v/>
      </c>
      <c r="DP148" s="262" t="str">
        <f ca="true">+IF(OFFSET('Hygiene Data'!$D$12,0,10*ROW('Hygiene Data'!D142))="","",OFFSET('Hygiene Data'!$D$12,0,10*ROW('Hygiene Data'!D142)))</f>
        <v/>
      </c>
      <c r="DQ148" s="262" t="str">
        <f ca="true">+IF(OFFSET('Hygiene Data'!$D$13,0,10*ROW('Hygiene Data'!D142))="","",OFFSET('Hygiene Data'!$D$13,0,10*ROW('Hygiene Data'!D142)))</f>
        <v/>
      </c>
      <c r="DR148" s="262" t="str">
        <f ca="true">+IF(OFFSET('Hygiene Data'!$E$11,0,10*ROW('Hygiene Data'!E142))="","",OFFSET('Hygiene Data'!$E$11,0,10*ROW('Hygiene Data'!E142)))</f>
        <v/>
      </c>
      <c r="DS148" s="262" t="str">
        <f ca="true">+IF(OFFSET('Hygiene Data'!$E$12,0,10*ROW('Hygiene Data'!E142))="","",OFFSET('Hygiene Data'!$E$12,0,10*ROW('Hygiene Data'!E142)))</f>
        <v/>
      </c>
      <c r="DT148" s="262" t="str">
        <f ca="true">+IF(OFFSET('Hygiene Data'!$E$13,0,10*ROW('Hygiene Data'!E142))="","",OFFSET('Hygiene Data'!$E$13,0,10*ROW('Hygiene Data'!E142)))</f>
        <v/>
      </c>
      <c r="DU148" s="262" t="str">
        <f ca="true">+IF(OFFSET('Hygiene Data'!$F$11,0,10*ROW('Hygiene Data'!F142))="","",OFFSET('Hygiene Data'!$F$11,0,10*ROW('Hygiene Data'!F142)))</f>
        <v/>
      </c>
      <c r="DV148" s="262" t="str">
        <f ca="true">+IF(OFFSET('Hygiene Data'!$F$12,0,10*ROW('Hygiene Data'!F142))="","",OFFSET('Hygiene Data'!$F$12,0,10*ROW('Hygiene Data'!F142)))</f>
        <v/>
      </c>
      <c r="DW148" s="262" t="str">
        <f ca="true">+IF(OFFSET('Hygiene Data'!$F$13,0,10*ROW('Hygiene Data'!F142))="","",OFFSET('Hygiene Data'!$F$13,0,10*ROW('Hygiene Data'!F142)))</f>
        <v/>
      </c>
      <c r="DX148" s="262" t="str">
        <f ca="true">+IF(OFFSET('Hygiene Data'!$G$11,0,10*ROW('Hygiene Data'!G142))="","",OFFSET('Hygiene Data'!$G$11,0,10*ROW('Hygiene Data'!G142)))</f>
        <v/>
      </c>
      <c r="DY148" s="262" t="str">
        <f ca="true">+IF(OFFSET('Hygiene Data'!$G$12,0,10*ROW('Hygiene Data'!G142))="","",OFFSET('Hygiene Data'!$G$12,0,10*ROW('Hygiene Data'!G142)))</f>
        <v/>
      </c>
      <c r="DZ148" s="262" t="str">
        <f ca="true">+IF(OFFSET('Hygiene Data'!$G$13,0,10*ROW('Hygiene Data'!G142))="","",OFFSET('Hygiene Data'!$G$13,0,10*ROW('Hygiene Data'!G142)))</f>
        <v/>
      </c>
      <c r="EA148" s="262" t="str">
        <f ca="true">+IF(OFFSET('Hygiene Data'!$H$11,0,10*ROW('Hygiene Data'!H142))="","",OFFSET('Hygiene Data'!$H$11,0,10*ROW('Hygiene Data'!H142)))</f>
        <v/>
      </c>
      <c r="EB148" s="262" t="str">
        <f ca="true">+IF(OFFSET('Hygiene Data'!$H$12,0,10*ROW('Hygiene Data'!H142))="","",OFFSET('Hygiene Data'!$H$12,0,10*ROW('Hygiene Data'!H142)))</f>
        <v/>
      </c>
      <c r="EC148" s="262" t="str">
        <f ca="true">+IF(OFFSET('Hygiene Data'!$H$13,0,10*ROW('Hygiene Data'!H142))="","",OFFSET('Hygiene Data'!$H$13,0,10*ROW('Hygiene Data'!H142)))</f>
        <v/>
      </c>
      <c r="ED148" s="262" t="str">
        <f ca="true">+IF(OFFSET('Hygiene Data'!$I$11,0,10*ROW('Hygiene Data'!I142))="","",OFFSET('Hygiene Data'!$I$11,0,10*ROW('Hygiene Data'!I142)))</f>
        <v/>
      </c>
      <c r="EE148" s="262" t="str">
        <f ca="true">+IF(OFFSET('Hygiene Data'!$I$12,0,10*ROW('Hygiene Data'!I142))="","",OFFSET('Hygiene Data'!$I$12,0,10*ROW('Hygiene Data'!I142)))</f>
        <v/>
      </c>
      <c r="EF148" s="262"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8"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2"/>
      <c r="BS149" s="262" t="str">
        <f ca="true">+IF(OFFSET('Water Data'!$D$27,0,10*ROW('Water Data'!D143))="","",OFFSET('Water Data'!$D$27,0,10*ROW('Water Data'!D143)))</f>
        <v/>
      </c>
      <c r="BT149" s="262" t="str">
        <f ca="true">+IF(OFFSET('Water Data'!$D$28,0,10*ROW('Water Data'!D143))="","",OFFSET('Water Data'!$D$28,0,10*ROW('Water Data'!D143)))</f>
        <v/>
      </c>
      <c r="BU149" s="262" t="str">
        <f ca="true">+IF(OFFSET('Water Data'!$D$29,0,10*ROW('Water Data'!D143))="","",OFFSET('Water Data'!$D$29,0,10*ROW('Water Data'!D143)))</f>
        <v/>
      </c>
      <c r="BV149" s="262" t="str">
        <f ca="true">+IF(OFFSET('Water Data'!$E$27,0,10*ROW('Water Data'!E143))="","",OFFSET('Water Data'!$E$27,0,10*ROW('Water Data'!E143)))</f>
        <v/>
      </c>
      <c r="BW149" s="262" t="str">
        <f ca="true">+IF(OFFSET('Water Data'!$E$28,0,10*ROW('Water Data'!E143))="","",OFFSET('Water Data'!$E$28,0,10*ROW('Water Data'!E143)))</f>
        <v/>
      </c>
      <c r="BX149" s="262" t="str">
        <f ca="true">+IF(OFFSET('Water Data'!$E$29,0,10*ROW('Water Data'!E143))="","",OFFSET('Water Data'!$E$29,0,10*ROW('Water Data'!E143)))</f>
        <v/>
      </c>
      <c r="BY149" s="262" t="str">
        <f ca="true">+IF(OFFSET('Water Data'!$F$27,0,10*ROW('Water Data'!F143))="","",OFFSET('Water Data'!$F$27,0,10*ROW('Water Data'!F143)))</f>
        <v/>
      </c>
      <c r="BZ149" s="262" t="str">
        <f ca="true">+IF(OFFSET('Water Data'!$F$28,0,10*ROW('Water Data'!F143))="","",OFFSET('Water Data'!$F$28,0,10*ROW('Water Data'!F143)))</f>
        <v/>
      </c>
      <c r="CA149" s="262" t="str">
        <f ca="true">+IF(OFFSET('Water Data'!$F$29,0,10*ROW('Water Data'!F143))="","",OFFSET('Water Data'!$F$29,0,10*ROW('Water Data'!F143)))</f>
        <v/>
      </c>
      <c r="CB149" s="262" t="str">
        <f ca="true">+IF(OFFSET('Water Data'!$G$27,0,10*ROW('Water Data'!G143))="","",OFFSET('Water Data'!$G$27,0,10*ROW('Water Data'!G143)))</f>
        <v/>
      </c>
      <c r="CC149" s="262" t="str">
        <f ca="true">+IF(OFFSET('Water Data'!$G$28,0,10*ROW('Water Data'!G143))="","",OFFSET('Water Data'!$G$28,0,10*ROW('Water Data'!G143)))</f>
        <v/>
      </c>
      <c r="CD149" s="262" t="str">
        <f ca="true">+IF(OFFSET('Water Data'!$G$29,0,10*ROW('Water Data'!G143))="","",OFFSET('Water Data'!$G$29,0,10*ROW('Water Data'!G143)))</f>
        <v/>
      </c>
      <c r="CE149" s="262" t="str">
        <f ca="true">+IF(OFFSET('Water Data'!$H$27,0,10*ROW('Water Data'!H143))="","",OFFSET('Water Data'!$H$27,0,10*ROW('Water Data'!H143)))</f>
        <v/>
      </c>
      <c r="CF149" s="262" t="str">
        <f ca="true">+IF(OFFSET('Water Data'!$H$28,0,10*ROW('Water Data'!H143))="","",OFFSET('Water Data'!$H$28,0,10*ROW('Water Data'!H143)))</f>
        <v/>
      </c>
      <c r="CG149" s="262" t="str">
        <f ca="true">+IF(OFFSET('Water Data'!$H$29,0,10*ROW('Water Data'!H143))="","",OFFSET('Water Data'!$H$29,0,10*ROW('Water Data'!H143)))</f>
        <v/>
      </c>
      <c r="CH149" s="262" t="str">
        <f ca="true">+IF(OFFSET('Water Data'!$I$27,0,10*ROW('Water Data'!I143))="","",OFFSET('Water Data'!$I$27,0,10*ROW('Water Data'!I143)))</f>
        <v/>
      </c>
      <c r="CI149" s="262" t="str">
        <f ca="true">+IF(OFFSET('Water Data'!$I$28,0,10*ROW('Water Data'!I143))="","",OFFSET('Water Data'!$I$28,0,10*ROW('Water Data'!I143)))</f>
        <v/>
      </c>
      <c r="CJ149" s="262" t="str">
        <f ca="true">+IF(OFFSET('Water Data'!$I$29,0,10*ROW('Water Data'!I143))="","",OFFSET('Water Data'!$I$29,0,10*ROW('Water Data'!I143)))</f>
        <v/>
      </c>
      <c r="CK149" s="262" t="str">
        <f ca="true">+IF(OFFSET('Sanitation Data'!$D$28,0,10*ROW('Sanitation Data'!D143))="","",OFFSET('Sanitation Data'!$D$28,0,10*ROW('Sanitation Data'!D143)))</f>
        <v/>
      </c>
      <c r="CL149" s="262" t="str">
        <f ca="true">+IF(OFFSET('Sanitation Data'!$D$29,0,10*ROW('Sanitation Data'!D143))="","",OFFSET('Sanitation Data'!$D$29,0,10*ROW('Sanitation Data'!D143)))</f>
        <v/>
      </c>
      <c r="CM149" s="262" t="str">
        <f ca="true">+IF(OFFSET('Sanitation Data'!$D$30,0,10*ROW('Sanitation Data'!D143))="","",OFFSET('Sanitation Data'!$D$30,0,10*ROW('Sanitation Data'!D143)))</f>
        <v/>
      </c>
      <c r="CN149" s="262" t="str">
        <f ca="true">+IF(OFFSET('Sanitation Data'!$D$31,0,10*ROW('Sanitation Data'!D143))="","",OFFSET('Sanitation Data'!$D$31,0,10*ROW('Sanitation Data'!D143)))</f>
        <v/>
      </c>
      <c r="CO149" s="262" t="str">
        <f ca="true">+IF(OFFSET('Sanitation Data'!$D$32,0,10*ROW('Sanitation Data'!D143))="","",OFFSET('Sanitation Data'!$D$32,0,10*ROW('Sanitation Data'!D143)))</f>
        <v/>
      </c>
      <c r="CP149" s="262" t="str">
        <f ca="true">+IF(OFFSET('Sanitation Data'!$E$28,0,10*ROW('Sanitation Data'!E143))="","",OFFSET('Sanitation Data'!$E$28,0,10*ROW('Sanitation Data'!E143)))</f>
        <v/>
      </c>
      <c r="CQ149" s="262" t="str">
        <f ca="true">+IF(OFFSET('Sanitation Data'!$E$29,0,10*ROW('Sanitation Data'!E143))="","",OFFSET('Sanitation Data'!$E$29,0,10*ROW('Sanitation Data'!E143)))</f>
        <v/>
      </c>
      <c r="CR149" s="262" t="str">
        <f ca="true">+IF(OFFSET('Sanitation Data'!$E$30,0,10*ROW('Sanitation Data'!E143))="","",OFFSET('Sanitation Data'!$E$30,0,10*ROW('Sanitation Data'!E143)))</f>
        <v/>
      </c>
      <c r="CS149" s="262" t="str">
        <f ca="true">+IF(OFFSET('Sanitation Data'!$E$31,0,10*ROW('Sanitation Data'!E143))="","",OFFSET('Sanitation Data'!$E$31,0,10*ROW('Sanitation Data'!E143)))</f>
        <v/>
      </c>
      <c r="CT149" s="262" t="str">
        <f ca="true">+IF(OFFSET('Sanitation Data'!$E$32,0,10*ROW('Sanitation Data'!E143))="","",OFFSET('Sanitation Data'!$E$32,0,10*ROW('Sanitation Data'!E143)))</f>
        <v/>
      </c>
      <c r="CU149" s="262" t="str">
        <f ca="true">+IF(OFFSET('Sanitation Data'!$F$28,0,10*ROW('Sanitation Data'!F143))="","",OFFSET('Sanitation Data'!$F$28,0,10*ROW('Sanitation Data'!F143)))</f>
        <v/>
      </c>
      <c r="CV149" s="262" t="str">
        <f ca="true">+IF(OFFSET('Sanitation Data'!$F$29,0,10*ROW('Sanitation Data'!F143))="","",OFFSET('Sanitation Data'!$F$29,0,10*ROW('Sanitation Data'!F143)))</f>
        <v/>
      </c>
      <c r="CW149" s="262" t="str">
        <f ca="true">+IF(OFFSET('Sanitation Data'!$F$30,0,10*ROW('Sanitation Data'!F143))="","",OFFSET('Sanitation Data'!$F$30,0,10*ROW('Sanitation Data'!F143)))</f>
        <v/>
      </c>
      <c r="CX149" s="262" t="str">
        <f ca="true">+IF(OFFSET('Sanitation Data'!$F$31,0,10*ROW('Sanitation Data'!F143))="","",OFFSET('Sanitation Data'!$F$31,0,10*ROW('Sanitation Data'!F143)))</f>
        <v/>
      </c>
      <c r="CY149" s="262" t="str">
        <f ca="true">+IF(OFFSET('Sanitation Data'!$F$32,0,10*ROW('Sanitation Data'!F143))="","",OFFSET('Sanitation Data'!$F$32,0,10*ROW('Sanitation Data'!F143)))</f>
        <v/>
      </c>
      <c r="CZ149" s="262" t="str">
        <f ca="true">+IF(OFFSET('Sanitation Data'!$G$28,0,10*ROW('Sanitation Data'!G143))="","",OFFSET('Sanitation Data'!$G$28,0,10*ROW('Sanitation Data'!G143)))</f>
        <v/>
      </c>
      <c r="DA149" s="262" t="str">
        <f ca="true">+IF(OFFSET('Sanitation Data'!$G$29,0,10*ROW('Sanitation Data'!G143))="","",OFFSET('Sanitation Data'!$G$29,0,10*ROW('Sanitation Data'!G143)))</f>
        <v/>
      </c>
      <c r="DB149" s="262" t="str">
        <f ca="true">+IF(OFFSET('Sanitation Data'!$G$30,0,10*ROW('Sanitation Data'!G143))="","",OFFSET('Sanitation Data'!$G$30,0,10*ROW('Sanitation Data'!G143)))</f>
        <v/>
      </c>
      <c r="DC149" s="262" t="str">
        <f ca="true">+IF(OFFSET('Sanitation Data'!$G$31,0,10*ROW('Sanitation Data'!G143))="","",OFFSET('Sanitation Data'!$G$31,0,10*ROW('Sanitation Data'!G143)))</f>
        <v/>
      </c>
      <c r="DD149" s="262" t="str">
        <f ca="true">+IF(OFFSET('Sanitation Data'!$G$32,0,10*ROW('Sanitation Data'!G143))="","",OFFSET('Sanitation Data'!$G$32,0,10*ROW('Sanitation Data'!G143)))</f>
        <v/>
      </c>
      <c r="DE149" s="262" t="str">
        <f ca="true">+IF(OFFSET('Sanitation Data'!$H$28,0,10*ROW('Sanitation Data'!H143))="","",OFFSET('Sanitation Data'!$H$28,0,10*ROW('Sanitation Data'!H143)))</f>
        <v/>
      </c>
      <c r="DF149" s="262" t="str">
        <f ca="true">+IF(OFFSET('Sanitation Data'!$H$29,0,10*ROW('Sanitation Data'!H143))="","",OFFSET('Sanitation Data'!$H$29,0,10*ROW('Sanitation Data'!H143)))</f>
        <v/>
      </c>
      <c r="DG149" s="262" t="str">
        <f ca="true">+IF(OFFSET('Sanitation Data'!$H$30,0,10*ROW('Sanitation Data'!H143))="","",OFFSET('Sanitation Data'!$H$30,0,10*ROW('Sanitation Data'!H143)))</f>
        <v/>
      </c>
      <c r="DH149" s="262" t="str">
        <f ca="true">+IF(OFFSET('Sanitation Data'!$H$31,0,10*ROW('Sanitation Data'!H143))="","",OFFSET('Sanitation Data'!$H$31,0,10*ROW('Sanitation Data'!H143)))</f>
        <v/>
      </c>
      <c r="DI149" s="262" t="str">
        <f ca="true">+IF(OFFSET('Sanitation Data'!$H$32,0,10*ROW('Sanitation Data'!H143))="","",OFFSET('Sanitation Data'!$H$32,0,10*ROW('Sanitation Data'!H143)))</f>
        <v/>
      </c>
      <c r="DJ149" s="262" t="str">
        <f ca="true">+IF(OFFSET('Sanitation Data'!$I$28,0,10*ROW('Sanitation Data'!I143))="","",OFFSET('Sanitation Data'!$I$28,0,10*ROW('Sanitation Data'!I143)))</f>
        <v/>
      </c>
      <c r="DK149" s="262" t="str">
        <f ca="true">+IF(OFFSET('Sanitation Data'!$I$29,0,10*ROW('Sanitation Data'!I143))="","",OFFSET('Sanitation Data'!$I$29,0,10*ROW('Sanitation Data'!I143)))</f>
        <v/>
      </c>
      <c r="DL149" s="262" t="str">
        <f ca="true">+IF(OFFSET('Sanitation Data'!$I$30,0,10*ROW('Sanitation Data'!I143))="","",OFFSET('Sanitation Data'!$I$30,0,10*ROW('Sanitation Data'!I143)))</f>
        <v/>
      </c>
      <c r="DM149" s="262" t="str">
        <f ca="true">+IF(OFFSET('Sanitation Data'!$I$31,0,10*ROW('Sanitation Data'!I143))="","",OFFSET('Sanitation Data'!$I$31,0,10*ROW('Sanitation Data'!I143)))</f>
        <v/>
      </c>
      <c r="DN149" s="262" t="str">
        <f ca="true">+IF(OFFSET('Sanitation Data'!$I$32,0,10*ROW('Sanitation Data'!I143))="","",OFFSET('Sanitation Data'!$I$32,0,10*ROW('Sanitation Data'!I143)))</f>
        <v/>
      </c>
      <c r="DO149" s="262" t="str">
        <f ca="true">+IF(OFFSET('Hygiene Data'!$D$11,0,10*ROW('Hygiene Data'!D143))="","",OFFSET('Hygiene Data'!$D$11,0,10*ROW('Hygiene Data'!D143)))</f>
        <v/>
      </c>
      <c r="DP149" s="262" t="str">
        <f ca="true">+IF(OFFSET('Hygiene Data'!$D$12,0,10*ROW('Hygiene Data'!D143))="","",OFFSET('Hygiene Data'!$D$12,0,10*ROW('Hygiene Data'!D143)))</f>
        <v/>
      </c>
      <c r="DQ149" s="262" t="str">
        <f ca="true">+IF(OFFSET('Hygiene Data'!$D$13,0,10*ROW('Hygiene Data'!D143))="","",OFFSET('Hygiene Data'!$D$13,0,10*ROW('Hygiene Data'!D143)))</f>
        <v/>
      </c>
      <c r="DR149" s="262" t="str">
        <f ca="true">+IF(OFFSET('Hygiene Data'!$E$11,0,10*ROW('Hygiene Data'!E143))="","",OFFSET('Hygiene Data'!$E$11,0,10*ROW('Hygiene Data'!E143)))</f>
        <v/>
      </c>
      <c r="DS149" s="262" t="str">
        <f ca="true">+IF(OFFSET('Hygiene Data'!$E$12,0,10*ROW('Hygiene Data'!E143))="","",OFFSET('Hygiene Data'!$E$12,0,10*ROW('Hygiene Data'!E143)))</f>
        <v/>
      </c>
      <c r="DT149" s="262" t="str">
        <f ca="true">+IF(OFFSET('Hygiene Data'!$E$13,0,10*ROW('Hygiene Data'!E143))="","",OFFSET('Hygiene Data'!$E$13,0,10*ROW('Hygiene Data'!E143)))</f>
        <v/>
      </c>
      <c r="DU149" s="262" t="str">
        <f ca="true">+IF(OFFSET('Hygiene Data'!$F$11,0,10*ROW('Hygiene Data'!F143))="","",OFFSET('Hygiene Data'!$F$11,0,10*ROW('Hygiene Data'!F143)))</f>
        <v/>
      </c>
      <c r="DV149" s="262" t="str">
        <f ca="true">+IF(OFFSET('Hygiene Data'!$F$12,0,10*ROW('Hygiene Data'!F143))="","",OFFSET('Hygiene Data'!$F$12,0,10*ROW('Hygiene Data'!F143)))</f>
        <v/>
      </c>
      <c r="DW149" s="262" t="str">
        <f ca="true">+IF(OFFSET('Hygiene Data'!$F$13,0,10*ROW('Hygiene Data'!F143))="","",OFFSET('Hygiene Data'!$F$13,0,10*ROW('Hygiene Data'!F143)))</f>
        <v/>
      </c>
      <c r="DX149" s="262" t="str">
        <f ca="true">+IF(OFFSET('Hygiene Data'!$G$11,0,10*ROW('Hygiene Data'!G143))="","",OFFSET('Hygiene Data'!$G$11,0,10*ROW('Hygiene Data'!G143)))</f>
        <v/>
      </c>
      <c r="DY149" s="262" t="str">
        <f ca="true">+IF(OFFSET('Hygiene Data'!$G$12,0,10*ROW('Hygiene Data'!G143))="","",OFFSET('Hygiene Data'!$G$12,0,10*ROW('Hygiene Data'!G143)))</f>
        <v/>
      </c>
      <c r="DZ149" s="262" t="str">
        <f ca="true">+IF(OFFSET('Hygiene Data'!$G$13,0,10*ROW('Hygiene Data'!G143))="","",OFFSET('Hygiene Data'!$G$13,0,10*ROW('Hygiene Data'!G143)))</f>
        <v/>
      </c>
      <c r="EA149" s="262" t="str">
        <f ca="true">+IF(OFFSET('Hygiene Data'!$H$11,0,10*ROW('Hygiene Data'!H143))="","",OFFSET('Hygiene Data'!$H$11,0,10*ROW('Hygiene Data'!H143)))</f>
        <v/>
      </c>
      <c r="EB149" s="262" t="str">
        <f ca="true">+IF(OFFSET('Hygiene Data'!$H$12,0,10*ROW('Hygiene Data'!H143))="","",OFFSET('Hygiene Data'!$H$12,0,10*ROW('Hygiene Data'!H143)))</f>
        <v/>
      </c>
      <c r="EC149" s="262" t="str">
        <f ca="true">+IF(OFFSET('Hygiene Data'!$H$13,0,10*ROW('Hygiene Data'!H143))="","",OFFSET('Hygiene Data'!$H$13,0,10*ROW('Hygiene Data'!H143)))</f>
        <v/>
      </c>
      <c r="ED149" s="262" t="str">
        <f ca="true">+IF(OFFSET('Hygiene Data'!$I$11,0,10*ROW('Hygiene Data'!I143))="","",OFFSET('Hygiene Data'!$I$11,0,10*ROW('Hygiene Data'!I143)))</f>
        <v/>
      </c>
      <c r="EE149" s="262" t="str">
        <f ca="true">+IF(OFFSET('Hygiene Data'!$I$12,0,10*ROW('Hygiene Data'!I143))="","",OFFSET('Hygiene Data'!$I$12,0,10*ROW('Hygiene Data'!I143)))</f>
        <v/>
      </c>
      <c r="EF149" s="262"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8"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2"/>
      <c r="BS150" s="262" t="str">
        <f ca="true">+IF(OFFSET('Water Data'!$D$27,0,10*ROW('Water Data'!D144))="","",OFFSET('Water Data'!$D$27,0,10*ROW('Water Data'!D144)))</f>
        <v/>
      </c>
      <c r="BT150" s="262" t="str">
        <f ca="true">+IF(OFFSET('Water Data'!$D$28,0,10*ROW('Water Data'!D144))="","",OFFSET('Water Data'!$D$28,0,10*ROW('Water Data'!D144)))</f>
        <v/>
      </c>
      <c r="BU150" s="262" t="str">
        <f ca="true">+IF(OFFSET('Water Data'!$D$29,0,10*ROW('Water Data'!D144))="","",OFFSET('Water Data'!$D$29,0,10*ROW('Water Data'!D144)))</f>
        <v/>
      </c>
      <c r="BV150" s="262" t="str">
        <f ca="true">+IF(OFFSET('Water Data'!$E$27,0,10*ROW('Water Data'!E144))="","",OFFSET('Water Data'!$E$27,0,10*ROW('Water Data'!E144)))</f>
        <v/>
      </c>
      <c r="BW150" s="262" t="str">
        <f ca="true">+IF(OFFSET('Water Data'!$E$28,0,10*ROW('Water Data'!E144))="","",OFFSET('Water Data'!$E$28,0,10*ROW('Water Data'!E144)))</f>
        <v/>
      </c>
      <c r="BX150" s="262" t="str">
        <f ca="true">+IF(OFFSET('Water Data'!$E$29,0,10*ROW('Water Data'!E144))="","",OFFSET('Water Data'!$E$29,0,10*ROW('Water Data'!E144)))</f>
        <v/>
      </c>
      <c r="BY150" s="262" t="str">
        <f ca="true">+IF(OFFSET('Water Data'!$F$27,0,10*ROW('Water Data'!F144))="","",OFFSET('Water Data'!$F$27,0,10*ROW('Water Data'!F144)))</f>
        <v/>
      </c>
      <c r="BZ150" s="262" t="str">
        <f ca="true">+IF(OFFSET('Water Data'!$F$28,0,10*ROW('Water Data'!F144))="","",OFFSET('Water Data'!$F$28,0,10*ROW('Water Data'!F144)))</f>
        <v/>
      </c>
      <c r="CA150" s="262" t="str">
        <f ca="true">+IF(OFFSET('Water Data'!$F$29,0,10*ROW('Water Data'!F144))="","",OFFSET('Water Data'!$F$29,0,10*ROW('Water Data'!F144)))</f>
        <v/>
      </c>
      <c r="CB150" s="262" t="str">
        <f ca="true">+IF(OFFSET('Water Data'!$G$27,0,10*ROW('Water Data'!G144))="","",OFFSET('Water Data'!$G$27,0,10*ROW('Water Data'!G144)))</f>
        <v/>
      </c>
      <c r="CC150" s="262" t="str">
        <f ca="true">+IF(OFFSET('Water Data'!$G$28,0,10*ROW('Water Data'!G144))="","",OFFSET('Water Data'!$G$28,0,10*ROW('Water Data'!G144)))</f>
        <v/>
      </c>
      <c r="CD150" s="262" t="str">
        <f ca="true">+IF(OFFSET('Water Data'!$G$29,0,10*ROW('Water Data'!G144))="","",OFFSET('Water Data'!$G$29,0,10*ROW('Water Data'!G144)))</f>
        <v/>
      </c>
      <c r="CE150" s="262" t="str">
        <f ca="true">+IF(OFFSET('Water Data'!$H$27,0,10*ROW('Water Data'!H144))="","",OFFSET('Water Data'!$H$27,0,10*ROW('Water Data'!H144)))</f>
        <v/>
      </c>
      <c r="CF150" s="262" t="str">
        <f ca="true">+IF(OFFSET('Water Data'!$H$28,0,10*ROW('Water Data'!H144))="","",OFFSET('Water Data'!$H$28,0,10*ROW('Water Data'!H144)))</f>
        <v/>
      </c>
      <c r="CG150" s="262" t="str">
        <f ca="true">+IF(OFFSET('Water Data'!$H$29,0,10*ROW('Water Data'!H144))="","",OFFSET('Water Data'!$H$29,0,10*ROW('Water Data'!H144)))</f>
        <v/>
      </c>
      <c r="CH150" s="262" t="str">
        <f ca="true">+IF(OFFSET('Water Data'!$I$27,0,10*ROW('Water Data'!I144))="","",OFFSET('Water Data'!$I$27,0,10*ROW('Water Data'!I144)))</f>
        <v/>
      </c>
      <c r="CI150" s="262" t="str">
        <f ca="true">+IF(OFFSET('Water Data'!$I$28,0,10*ROW('Water Data'!I144))="","",OFFSET('Water Data'!$I$28,0,10*ROW('Water Data'!I144)))</f>
        <v/>
      </c>
      <c r="CJ150" s="262" t="str">
        <f ca="true">+IF(OFFSET('Water Data'!$I$29,0,10*ROW('Water Data'!I144))="","",OFFSET('Water Data'!$I$29,0,10*ROW('Water Data'!I144)))</f>
        <v/>
      </c>
      <c r="CK150" s="262" t="str">
        <f ca="true">+IF(OFFSET('Sanitation Data'!$D$28,0,10*ROW('Sanitation Data'!D144))="","",OFFSET('Sanitation Data'!$D$28,0,10*ROW('Sanitation Data'!D144)))</f>
        <v/>
      </c>
      <c r="CL150" s="262" t="str">
        <f ca="true">+IF(OFFSET('Sanitation Data'!$D$29,0,10*ROW('Sanitation Data'!D144))="","",OFFSET('Sanitation Data'!$D$29,0,10*ROW('Sanitation Data'!D144)))</f>
        <v/>
      </c>
      <c r="CM150" s="262" t="str">
        <f ca="true">+IF(OFFSET('Sanitation Data'!$D$30,0,10*ROW('Sanitation Data'!D144))="","",OFFSET('Sanitation Data'!$D$30,0,10*ROW('Sanitation Data'!D144)))</f>
        <v/>
      </c>
      <c r="CN150" s="262" t="str">
        <f ca="true">+IF(OFFSET('Sanitation Data'!$D$31,0,10*ROW('Sanitation Data'!D144))="","",OFFSET('Sanitation Data'!$D$31,0,10*ROW('Sanitation Data'!D144)))</f>
        <v/>
      </c>
      <c r="CO150" s="262" t="str">
        <f ca="true">+IF(OFFSET('Sanitation Data'!$D$32,0,10*ROW('Sanitation Data'!D144))="","",OFFSET('Sanitation Data'!$D$32,0,10*ROW('Sanitation Data'!D144)))</f>
        <v/>
      </c>
      <c r="CP150" s="262" t="str">
        <f ca="true">+IF(OFFSET('Sanitation Data'!$E$28,0,10*ROW('Sanitation Data'!E144))="","",OFFSET('Sanitation Data'!$E$28,0,10*ROW('Sanitation Data'!E144)))</f>
        <v/>
      </c>
      <c r="CQ150" s="262" t="str">
        <f ca="true">+IF(OFFSET('Sanitation Data'!$E$29,0,10*ROW('Sanitation Data'!E144))="","",OFFSET('Sanitation Data'!$E$29,0,10*ROW('Sanitation Data'!E144)))</f>
        <v/>
      </c>
      <c r="CR150" s="262" t="str">
        <f ca="true">+IF(OFFSET('Sanitation Data'!$E$30,0,10*ROW('Sanitation Data'!E144))="","",OFFSET('Sanitation Data'!$E$30,0,10*ROW('Sanitation Data'!E144)))</f>
        <v/>
      </c>
      <c r="CS150" s="262" t="str">
        <f ca="true">+IF(OFFSET('Sanitation Data'!$E$31,0,10*ROW('Sanitation Data'!E144))="","",OFFSET('Sanitation Data'!$E$31,0,10*ROW('Sanitation Data'!E144)))</f>
        <v/>
      </c>
      <c r="CT150" s="262" t="str">
        <f ca="true">+IF(OFFSET('Sanitation Data'!$E$32,0,10*ROW('Sanitation Data'!E144))="","",OFFSET('Sanitation Data'!$E$32,0,10*ROW('Sanitation Data'!E144)))</f>
        <v/>
      </c>
      <c r="CU150" s="262" t="str">
        <f ca="true">+IF(OFFSET('Sanitation Data'!$F$28,0,10*ROW('Sanitation Data'!F144))="","",OFFSET('Sanitation Data'!$F$28,0,10*ROW('Sanitation Data'!F144)))</f>
        <v/>
      </c>
      <c r="CV150" s="262" t="str">
        <f ca="true">+IF(OFFSET('Sanitation Data'!$F$29,0,10*ROW('Sanitation Data'!F144))="","",OFFSET('Sanitation Data'!$F$29,0,10*ROW('Sanitation Data'!F144)))</f>
        <v/>
      </c>
      <c r="CW150" s="262" t="str">
        <f ca="true">+IF(OFFSET('Sanitation Data'!$F$30,0,10*ROW('Sanitation Data'!F144))="","",OFFSET('Sanitation Data'!$F$30,0,10*ROW('Sanitation Data'!F144)))</f>
        <v/>
      </c>
      <c r="CX150" s="262" t="str">
        <f ca="true">+IF(OFFSET('Sanitation Data'!$F$31,0,10*ROW('Sanitation Data'!F144))="","",OFFSET('Sanitation Data'!$F$31,0,10*ROW('Sanitation Data'!F144)))</f>
        <v/>
      </c>
      <c r="CY150" s="262" t="str">
        <f ca="true">+IF(OFFSET('Sanitation Data'!$F$32,0,10*ROW('Sanitation Data'!F144))="","",OFFSET('Sanitation Data'!$F$32,0,10*ROW('Sanitation Data'!F144)))</f>
        <v/>
      </c>
      <c r="CZ150" s="262" t="str">
        <f ca="true">+IF(OFFSET('Sanitation Data'!$G$28,0,10*ROW('Sanitation Data'!G144))="","",OFFSET('Sanitation Data'!$G$28,0,10*ROW('Sanitation Data'!G144)))</f>
        <v/>
      </c>
      <c r="DA150" s="262" t="str">
        <f ca="true">+IF(OFFSET('Sanitation Data'!$G$29,0,10*ROW('Sanitation Data'!G144))="","",OFFSET('Sanitation Data'!$G$29,0,10*ROW('Sanitation Data'!G144)))</f>
        <v/>
      </c>
      <c r="DB150" s="262" t="str">
        <f ca="true">+IF(OFFSET('Sanitation Data'!$G$30,0,10*ROW('Sanitation Data'!G144))="","",OFFSET('Sanitation Data'!$G$30,0,10*ROW('Sanitation Data'!G144)))</f>
        <v/>
      </c>
      <c r="DC150" s="262" t="str">
        <f ca="true">+IF(OFFSET('Sanitation Data'!$G$31,0,10*ROW('Sanitation Data'!G144))="","",OFFSET('Sanitation Data'!$G$31,0,10*ROW('Sanitation Data'!G144)))</f>
        <v/>
      </c>
      <c r="DD150" s="262" t="str">
        <f ca="true">+IF(OFFSET('Sanitation Data'!$G$32,0,10*ROW('Sanitation Data'!G144))="","",OFFSET('Sanitation Data'!$G$32,0,10*ROW('Sanitation Data'!G144)))</f>
        <v/>
      </c>
      <c r="DE150" s="262" t="str">
        <f ca="true">+IF(OFFSET('Sanitation Data'!$H$28,0,10*ROW('Sanitation Data'!H144))="","",OFFSET('Sanitation Data'!$H$28,0,10*ROW('Sanitation Data'!H144)))</f>
        <v/>
      </c>
      <c r="DF150" s="262" t="str">
        <f ca="true">+IF(OFFSET('Sanitation Data'!$H$29,0,10*ROW('Sanitation Data'!H144))="","",OFFSET('Sanitation Data'!$H$29,0,10*ROW('Sanitation Data'!H144)))</f>
        <v/>
      </c>
      <c r="DG150" s="262" t="str">
        <f ca="true">+IF(OFFSET('Sanitation Data'!$H$30,0,10*ROW('Sanitation Data'!H144))="","",OFFSET('Sanitation Data'!$H$30,0,10*ROW('Sanitation Data'!H144)))</f>
        <v/>
      </c>
      <c r="DH150" s="262" t="str">
        <f ca="true">+IF(OFFSET('Sanitation Data'!$H$31,0,10*ROW('Sanitation Data'!H144))="","",OFFSET('Sanitation Data'!$H$31,0,10*ROW('Sanitation Data'!H144)))</f>
        <v/>
      </c>
      <c r="DI150" s="262" t="str">
        <f ca="true">+IF(OFFSET('Sanitation Data'!$H$32,0,10*ROW('Sanitation Data'!H144))="","",OFFSET('Sanitation Data'!$H$32,0,10*ROW('Sanitation Data'!H144)))</f>
        <v/>
      </c>
      <c r="DJ150" s="262" t="str">
        <f ca="true">+IF(OFFSET('Sanitation Data'!$I$28,0,10*ROW('Sanitation Data'!I144))="","",OFFSET('Sanitation Data'!$I$28,0,10*ROW('Sanitation Data'!I144)))</f>
        <v/>
      </c>
      <c r="DK150" s="262" t="str">
        <f ca="true">+IF(OFFSET('Sanitation Data'!$I$29,0,10*ROW('Sanitation Data'!I144))="","",OFFSET('Sanitation Data'!$I$29,0,10*ROW('Sanitation Data'!I144)))</f>
        <v/>
      </c>
      <c r="DL150" s="262" t="str">
        <f ca="true">+IF(OFFSET('Sanitation Data'!$I$30,0,10*ROW('Sanitation Data'!I144))="","",OFFSET('Sanitation Data'!$I$30,0,10*ROW('Sanitation Data'!I144)))</f>
        <v/>
      </c>
      <c r="DM150" s="262" t="str">
        <f ca="true">+IF(OFFSET('Sanitation Data'!$I$31,0,10*ROW('Sanitation Data'!I144))="","",OFFSET('Sanitation Data'!$I$31,0,10*ROW('Sanitation Data'!I144)))</f>
        <v/>
      </c>
      <c r="DN150" s="262" t="str">
        <f ca="true">+IF(OFFSET('Sanitation Data'!$I$32,0,10*ROW('Sanitation Data'!I144))="","",OFFSET('Sanitation Data'!$I$32,0,10*ROW('Sanitation Data'!I144)))</f>
        <v/>
      </c>
      <c r="DO150" s="262" t="str">
        <f ca="true">+IF(OFFSET('Hygiene Data'!$D$11,0,10*ROW('Hygiene Data'!D144))="","",OFFSET('Hygiene Data'!$D$11,0,10*ROW('Hygiene Data'!D144)))</f>
        <v/>
      </c>
      <c r="DP150" s="262" t="str">
        <f ca="true">+IF(OFFSET('Hygiene Data'!$D$12,0,10*ROW('Hygiene Data'!D144))="","",OFFSET('Hygiene Data'!$D$12,0,10*ROW('Hygiene Data'!D144)))</f>
        <v/>
      </c>
      <c r="DQ150" s="262" t="str">
        <f ca="true">+IF(OFFSET('Hygiene Data'!$D$13,0,10*ROW('Hygiene Data'!D144))="","",OFFSET('Hygiene Data'!$D$13,0,10*ROW('Hygiene Data'!D144)))</f>
        <v/>
      </c>
      <c r="DR150" s="262" t="str">
        <f ca="true">+IF(OFFSET('Hygiene Data'!$E$11,0,10*ROW('Hygiene Data'!E144))="","",OFFSET('Hygiene Data'!$E$11,0,10*ROW('Hygiene Data'!E144)))</f>
        <v/>
      </c>
      <c r="DS150" s="262" t="str">
        <f ca="true">+IF(OFFSET('Hygiene Data'!$E$12,0,10*ROW('Hygiene Data'!E144))="","",OFFSET('Hygiene Data'!$E$12,0,10*ROW('Hygiene Data'!E144)))</f>
        <v/>
      </c>
      <c r="DT150" s="262" t="str">
        <f ca="true">+IF(OFFSET('Hygiene Data'!$E$13,0,10*ROW('Hygiene Data'!E144))="","",OFFSET('Hygiene Data'!$E$13,0,10*ROW('Hygiene Data'!E144)))</f>
        <v/>
      </c>
      <c r="DU150" s="262" t="str">
        <f ca="true">+IF(OFFSET('Hygiene Data'!$F$11,0,10*ROW('Hygiene Data'!F144))="","",OFFSET('Hygiene Data'!$F$11,0,10*ROW('Hygiene Data'!F144)))</f>
        <v/>
      </c>
      <c r="DV150" s="262" t="str">
        <f ca="true">+IF(OFFSET('Hygiene Data'!$F$12,0,10*ROW('Hygiene Data'!F144))="","",OFFSET('Hygiene Data'!$F$12,0,10*ROW('Hygiene Data'!F144)))</f>
        <v/>
      </c>
      <c r="DW150" s="262" t="str">
        <f ca="true">+IF(OFFSET('Hygiene Data'!$F$13,0,10*ROW('Hygiene Data'!F144))="","",OFFSET('Hygiene Data'!$F$13,0,10*ROW('Hygiene Data'!F144)))</f>
        <v/>
      </c>
      <c r="DX150" s="262" t="str">
        <f ca="true">+IF(OFFSET('Hygiene Data'!$G$11,0,10*ROW('Hygiene Data'!G144))="","",OFFSET('Hygiene Data'!$G$11,0,10*ROW('Hygiene Data'!G144)))</f>
        <v/>
      </c>
      <c r="DY150" s="262" t="str">
        <f ca="true">+IF(OFFSET('Hygiene Data'!$G$12,0,10*ROW('Hygiene Data'!G144))="","",OFFSET('Hygiene Data'!$G$12,0,10*ROW('Hygiene Data'!G144)))</f>
        <v/>
      </c>
      <c r="DZ150" s="262" t="str">
        <f ca="true">+IF(OFFSET('Hygiene Data'!$G$13,0,10*ROW('Hygiene Data'!G144))="","",OFFSET('Hygiene Data'!$G$13,0,10*ROW('Hygiene Data'!G144)))</f>
        <v/>
      </c>
      <c r="EA150" s="262" t="str">
        <f ca="true">+IF(OFFSET('Hygiene Data'!$H$11,0,10*ROW('Hygiene Data'!H144))="","",OFFSET('Hygiene Data'!$H$11,0,10*ROW('Hygiene Data'!H144)))</f>
        <v/>
      </c>
      <c r="EB150" s="262" t="str">
        <f ca="true">+IF(OFFSET('Hygiene Data'!$H$12,0,10*ROW('Hygiene Data'!H144))="","",OFFSET('Hygiene Data'!$H$12,0,10*ROW('Hygiene Data'!H144)))</f>
        <v/>
      </c>
      <c r="EC150" s="262" t="str">
        <f ca="true">+IF(OFFSET('Hygiene Data'!$H$13,0,10*ROW('Hygiene Data'!H144))="","",OFFSET('Hygiene Data'!$H$13,0,10*ROW('Hygiene Data'!H144)))</f>
        <v/>
      </c>
      <c r="ED150" s="262" t="str">
        <f ca="true">+IF(OFFSET('Hygiene Data'!$I$11,0,10*ROW('Hygiene Data'!I144))="","",OFFSET('Hygiene Data'!$I$11,0,10*ROW('Hygiene Data'!I144)))</f>
        <v/>
      </c>
      <c r="EE150" s="262" t="str">
        <f ca="true">+IF(OFFSET('Hygiene Data'!$I$12,0,10*ROW('Hygiene Data'!I144))="","",OFFSET('Hygiene Data'!$I$12,0,10*ROW('Hygiene Data'!I144)))</f>
        <v/>
      </c>
      <c r="EF150" s="262"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8"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2"/>
      <c r="BS151" s="262" t="str">
        <f ca="true">+IF(OFFSET('Water Data'!$D$27,0,10*ROW('Water Data'!D145))="","",OFFSET('Water Data'!$D$27,0,10*ROW('Water Data'!D145)))</f>
        <v/>
      </c>
      <c r="BT151" s="262" t="str">
        <f ca="true">+IF(OFFSET('Water Data'!$D$28,0,10*ROW('Water Data'!D145))="","",OFFSET('Water Data'!$D$28,0,10*ROW('Water Data'!D145)))</f>
        <v/>
      </c>
      <c r="BU151" s="262" t="str">
        <f ca="true">+IF(OFFSET('Water Data'!$D$29,0,10*ROW('Water Data'!D145))="","",OFFSET('Water Data'!$D$29,0,10*ROW('Water Data'!D145)))</f>
        <v/>
      </c>
      <c r="BV151" s="262" t="str">
        <f ca="true">+IF(OFFSET('Water Data'!$E$27,0,10*ROW('Water Data'!E145))="","",OFFSET('Water Data'!$E$27,0,10*ROW('Water Data'!E145)))</f>
        <v/>
      </c>
      <c r="BW151" s="262" t="str">
        <f ca="true">+IF(OFFSET('Water Data'!$E$28,0,10*ROW('Water Data'!E145))="","",OFFSET('Water Data'!$E$28,0,10*ROW('Water Data'!E145)))</f>
        <v/>
      </c>
      <c r="BX151" s="262" t="str">
        <f ca="true">+IF(OFFSET('Water Data'!$E$29,0,10*ROW('Water Data'!E145))="","",OFFSET('Water Data'!$E$29,0,10*ROW('Water Data'!E145)))</f>
        <v/>
      </c>
      <c r="BY151" s="262" t="str">
        <f ca="true">+IF(OFFSET('Water Data'!$F$27,0,10*ROW('Water Data'!F145))="","",OFFSET('Water Data'!$F$27,0,10*ROW('Water Data'!F145)))</f>
        <v/>
      </c>
      <c r="BZ151" s="262" t="str">
        <f ca="true">+IF(OFFSET('Water Data'!$F$28,0,10*ROW('Water Data'!F145))="","",OFFSET('Water Data'!$F$28,0,10*ROW('Water Data'!F145)))</f>
        <v/>
      </c>
      <c r="CA151" s="262" t="str">
        <f ca="true">+IF(OFFSET('Water Data'!$F$29,0,10*ROW('Water Data'!F145))="","",OFFSET('Water Data'!$F$29,0,10*ROW('Water Data'!F145)))</f>
        <v/>
      </c>
      <c r="CB151" s="262" t="str">
        <f ca="true">+IF(OFFSET('Water Data'!$G$27,0,10*ROW('Water Data'!G145))="","",OFFSET('Water Data'!$G$27,0,10*ROW('Water Data'!G145)))</f>
        <v/>
      </c>
      <c r="CC151" s="262" t="str">
        <f ca="true">+IF(OFFSET('Water Data'!$G$28,0,10*ROW('Water Data'!G145))="","",OFFSET('Water Data'!$G$28,0,10*ROW('Water Data'!G145)))</f>
        <v/>
      </c>
      <c r="CD151" s="262" t="str">
        <f ca="true">+IF(OFFSET('Water Data'!$G$29,0,10*ROW('Water Data'!G145))="","",OFFSET('Water Data'!$G$29,0,10*ROW('Water Data'!G145)))</f>
        <v/>
      </c>
      <c r="CE151" s="262" t="str">
        <f ca="true">+IF(OFFSET('Water Data'!$H$27,0,10*ROW('Water Data'!H145))="","",OFFSET('Water Data'!$H$27,0,10*ROW('Water Data'!H145)))</f>
        <v/>
      </c>
      <c r="CF151" s="262" t="str">
        <f ca="true">+IF(OFFSET('Water Data'!$H$28,0,10*ROW('Water Data'!H145))="","",OFFSET('Water Data'!$H$28,0,10*ROW('Water Data'!H145)))</f>
        <v/>
      </c>
      <c r="CG151" s="262" t="str">
        <f ca="true">+IF(OFFSET('Water Data'!$H$29,0,10*ROW('Water Data'!H145))="","",OFFSET('Water Data'!$H$29,0,10*ROW('Water Data'!H145)))</f>
        <v/>
      </c>
      <c r="CH151" s="262" t="str">
        <f ca="true">+IF(OFFSET('Water Data'!$I$27,0,10*ROW('Water Data'!I145))="","",OFFSET('Water Data'!$I$27,0,10*ROW('Water Data'!I145)))</f>
        <v/>
      </c>
      <c r="CI151" s="262" t="str">
        <f ca="true">+IF(OFFSET('Water Data'!$I$28,0,10*ROW('Water Data'!I145))="","",OFFSET('Water Data'!$I$28,0,10*ROW('Water Data'!I145)))</f>
        <v/>
      </c>
      <c r="CJ151" s="262" t="str">
        <f ca="true">+IF(OFFSET('Water Data'!$I$29,0,10*ROW('Water Data'!I145))="","",OFFSET('Water Data'!$I$29,0,10*ROW('Water Data'!I145)))</f>
        <v/>
      </c>
      <c r="CK151" s="262" t="str">
        <f ca="true">+IF(OFFSET('Sanitation Data'!$D$28,0,10*ROW('Sanitation Data'!D145))="","",OFFSET('Sanitation Data'!$D$28,0,10*ROW('Sanitation Data'!D145)))</f>
        <v/>
      </c>
      <c r="CL151" s="262" t="str">
        <f ca="true">+IF(OFFSET('Sanitation Data'!$D$29,0,10*ROW('Sanitation Data'!D145))="","",OFFSET('Sanitation Data'!$D$29,0,10*ROW('Sanitation Data'!D145)))</f>
        <v/>
      </c>
      <c r="CM151" s="262" t="str">
        <f ca="true">+IF(OFFSET('Sanitation Data'!$D$30,0,10*ROW('Sanitation Data'!D145))="","",OFFSET('Sanitation Data'!$D$30,0,10*ROW('Sanitation Data'!D145)))</f>
        <v/>
      </c>
      <c r="CN151" s="262" t="str">
        <f ca="true">+IF(OFFSET('Sanitation Data'!$D$31,0,10*ROW('Sanitation Data'!D145))="","",OFFSET('Sanitation Data'!$D$31,0,10*ROW('Sanitation Data'!D145)))</f>
        <v/>
      </c>
      <c r="CO151" s="262" t="str">
        <f ca="true">+IF(OFFSET('Sanitation Data'!$D$32,0,10*ROW('Sanitation Data'!D145))="","",OFFSET('Sanitation Data'!$D$32,0,10*ROW('Sanitation Data'!D145)))</f>
        <v/>
      </c>
      <c r="CP151" s="262" t="str">
        <f ca="true">+IF(OFFSET('Sanitation Data'!$E$28,0,10*ROW('Sanitation Data'!E145))="","",OFFSET('Sanitation Data'!$E$28,0,10*ROW('Sanitation Data'!E145)))</f>
        <v/>
      </c>
      <c r="CQ151" s="262" t="str">
        <f ca="true">+IF(OFFSET('Sanitation Data'!$E$29,0,10*ROW('Sanitation Data'!E145))="","",OFFSET('Sanitation Data'!$E$29,0,10*ROW('Sanitation Data'!E145)))</f>
        <v/>
      </c>
      <c r="CR151" s="262" t="str">
        <f ca="true">+IF(OFFSET('Sanitation Data'!$E$30,0,10*ROW('Sanitation Data'!E145))="","",OFFSET('Sanitation Data'!$E$30,0,10*ROW('Sanitation Data'!E145)))</f>
        <v/>
      </c>
      <c r="CS151" s="262" t="str">
        <f ca="true">+IF(OFFSET('Sanitation Data'!$E$31,0,10*ROW('Sanitation Data'!E145))="","",OFFSET('Sanitation Data'!$E$31,0,10*ROW('Sanitation Data'!E145)))</f>
        <v/>
      </c>
      <c r="CT151" s="262" t="str">
        <f ca="true">+IF(OFFSET('Sanitation Data'!$E$32,0,10*ROW('Sanitation Data'!E145))="","",OFFSET('Sanitation Data'!$E$32,0,10*ROW('Sanitation Data'!E145)))</f>
        <v/>
      </c>
      <c r="CU151" s="262" t="str">
        <f ca="true">+IF(OFFSET('Sanitation Data'!$F$28,0,10*ROW('Sanitation Data'!F145))="","",OFFSET('Sanitation Data'!$F$28,0,10*ROW('Sanitation Data'!F145)))</f>
        <v/>
      </c>
      <c r="CV151" s="262" t="str">
        <f ca="true">+IF(OFFSET('Sanitation Data'!$F$29,0,10*ROW('Sanitation Data'!F145))="","",OFFSET('Sanitation Data'!$F$29,0,10*ROW('Sanitation Data'!F145)))</f>
        <v/>
      </c>
      <c r="CW151" s="262" t="str">
        <f ca="true">+IF(OFFSET('Sanitation Data'!$F$30,0,10*ROW('Sanitation Data'!F145))="","",OFFSET('Sanitation Data'!$F$30,0,10*ROW('Sanitation Data'!F145)))</f>
        <v/>
      </c>
      <c r="CX151" s="262" t="str">
        <f ca="true">+IF(OFFSET('Sanitation Data'!$F$31,0,10*ROW('Sanitation Data'!F145))="","",OFFSET('Sanitation Data'!$F$31,0,10*ROW('Sanitation Data'!F145)))</f>
        <v/>
      </c>
      <c r="CY151" s="262" t="str">
        <f ca="true">+IF(OFFSET('Sanitation Data'!$F$32,0,10*ROW('Sanitation Data'!F145))="","",OFFSET('Sanitation Data'!$F$32,0,10*ROW('Sanitation Data'!F145)))</f>
        <v/>
      </c>
      <c r="CZ151" s="262" t="str">
        <f ca="true">+IF(OFFSET('Sanitation Data'!$G$28,0,10*ROW('Sanitation Data'!G145))="","",OFFSET('Sanitation Data'!$G$28,0,10*ROW('Sanitation Data'!G145)))</f>
        <v/>
      </c>
      <c r="DA151" s="262" t="str">
        <f ca="true">+IF(OFFSET('Sanitation Data'!$G$29,0,10*ROW('Sanitation Data'!G145))="","",OFFSET('Sanitation Data'!$G$29,0,10*ROW('Sanitation Data'!G145)))</f>
        <v/>
      </c>
      <c r="DB151" s="262" t="str">
        <f ca="true">+IF(OFFSET('Sanitation Data'!$G$30,0,10*ROW('Sanitation Data'!G145))="","",OFFSET('Sanitation Data'!$G$30,0,10*ROW('Sanitation Data'!G145)))</f>
        <v/>
      </c>
      <c r="DC151" s="262" t="str">
        <f ca="true">+IF(OFFSET('Sanitation Data'!$G$31,0,10*ROW('Sanitation Data'!G145))="","",OFFSET('Sanitation Data'!$G$31,0,10*ROW('Sanitation Data'!G145)))</f>
        <v/>
      </c>
      <c r="DD151" s="262" t="str">
        <f ca="true">+IF(OFFSET('Sanitation Data'!$G$32,0,10*ROW('Sanitation Data'!G145))="","",OFFSET('Sanitation Data'!$G$32,0,10*ROW('Sanitation Data'!G145)))</f>
        <v/>
      </c>
      <c r="DE151" s="262" t="str">
        <f ca="true">+IF(OFFSET('Sanitation Data'!$H$28,0,10*ROW('Sanitation Data'!H145))="","",OFFSET('Sanitation Data'!$H$28,0,10*ROW('Sanitation Data'!H145)))</f>
        <v/>
      </c>
      <c r="DF151" s="262" t="str">
        <f ca="true">+IF(OFFSET('Sanitation Data'!$H$29,0,10*ROW('Sanitation Data'!H145))="","",OFFSET('Sanitation Data'!$H$29,0,10*ROW('Sanitation Data'!H145)))</f>
        <v/>
      </c>
      <c r="DG151" s="262" t="str">
        <f ca="true">+IF(OFFSET('Sanitation Data'!$H$30,0,10*ROW('Sanitation Data'!H145))="","",OFFSET('Sanitation Data'!$H$30,0,10*ROW('Sanitation Data'!H145)))</f>
        <v/>
      </c>
      <c r="DH151" s="262" t="str">
        <f ca="true">+IF(OFFSET('Sanitation Data'!$H$31,0,10*ROW('Sanitation Data'!H145))="","",OFFSET('Sanitation Data'!$H$31,0,10*ROW('Sanitation Data'!H145)))</f>
        <v/>
      </c>
      <c r="DI151" s="262" t="str">
        <f ca="true">+IF(OFFSET('Sanitation Data'!$H$32,0,10*ROW('Sanitation Data'!H145))="","",OFFSET('Sanitation Data'!$H$32,0,10*ROW('Sanitation Data'!H145)))</f>
        <v/>
      </c>
      <c r="DJ151" s="262" t="str">
        <f ca="true">+IF(OFFSET('Sanitation Data'!$I$28,0,10*ROW('Sanitation Data'!I145))="","",OFFSET('Sanitation Data'!$I$28,0,10*ROW('Sanitation Data'!I145)))</f>
        <v/>
      </c>
      <c r="DK151" s="262" t="str">
        <f ca="true">+IF(OFFSET('Sanitation Data'!$I$29,0,10*ROW('Sanitation Data'!I145))="","",OFFSET('Sanitation Data'!$I$29,0,10*ROW('Sanitation Data'!I145)))</f>
        <v/>
      </c>
      <c r="DL151" s="262" t="str">
        <f ca="true">+IF(OFFSET('Sanitation Data'!$I$30,0,10*ROW('Sanitation Data'!I145))="","",OFFSET('Sanitation Data'!$I$30,0,10*ROW('Sanitation Data'!I145)))</f>
        <v/>
      </c>
      <c r="DM151" s="262" t="str">
        <f ca="true">+IF(OFFSET('Sanitation Data'!$I$31,0,10*ROW('Sanitation Data'!I145))="","",OFFSET('Sanitation Data'!$I$31,0,10*ROW('Sanitation Data'!I145)))</f>
        <v/>
      </c>
      <c r="DN151" s="262" t="str">
        <f ca="true">+IF(OFFSET('Sanitation Data'!$I$32,0,10*ROW('Sanitation Data'!I145))="","",OFFSET('Sanitation Data'!$I$32,0,10*ROW('Sanitation Data'!I145)))</f>
        <v/>
      </c>
      <c r="DO151" s="262" t="str">
        <f ca="true">+IF(OFFSET('Hygiene Data'!$D$11,0,10*ROW('Hygiene Data'!D145))="","",OFFSET('Hygiene Data'!$D$11,0,10*ROW('Hygiene Data'!D145)))</f>
        <v/>
      </c>
      <c r="DP151" s="262" t="str">
        <f ca="true">+IF(OFFSET('Hygiene Data'!$D$12,0,10*ROW('Hygiene Data'!D145))="","",OFFSET('Hygiene Data'!$D$12,0,10*ROW('Hygiene Data'!D145)))</f>
        <v/>
      </c>
      <c r="DQ151" s="262" t="str">
        <f ca="true">+IF(OFFSET('Hygiene Data'!$D$13,0,10*ROW('Hygiene Data'!D145))="","",OFFSET('Hygiene Data'!$D$13,0,10*ROW('Hygiene Data'!D145)))</f>
        <v/>
      </c>
      <c r="DR151" s="262" t="str">
        <f ca="true">+IF(OFFSET('Hygiene Data'!$E$11,0,10*ROW('Hygiene Data'!E145))="","",OFFSET('Hygiene Data'!$E$11,0,10*ROW('Hygiene Data'!E145)))</f>
        <v/>
      </c>
      <c r="DS151" s="262" t="str">
        <f ca="true">+IF(OFFSET('Hygiene Data'!$E$12,0,10*ROW('Hygiene Data'!E145))="","",OFFSET('Hygiene Data'!$E$12,0,10*ROW('Hygiene Data'!E145)))</f>
        <v/>
      </c>
      <c r="DT151" s="262" t="str">
        <f ca="true">+IF(OFFSET('Hygiene Data'!$E$13,0,10*ROW('Hygiene Data'!E145))="","",OFFSET('Hygiene Data'!$E$13,0,10*ROW('Hygiene Data'!E145)))</f>
        <v/>
      </c>
      <c r="DU151" s="262" t="str">
        <f ca="true">+IF(OFFSET('Hygiene Data'!$F$11,0,10*ROW('Hygiene Data'!F145))="","",OFFSET('Hygiene Data'!$F$11,0,10*ROW('Hygiene Data'!F145)))</f>
        <v/>
      </c>
      <c r="DV151" s="262" t="str">
        <f ca="true">+IF(OFFSET('Hygiene Data'!$F$12,0,10*ROW('Hygiene Data'!F145))="","",OFFSET('Hygiene Data'!$F$12,0,10*ROW('Hygiene Data'!F145)))</f>
        <v/>
      </c>
      <c r="DW151" s="262" t="str">
        <f ca="true">+IF(OFFSET('Hygiene Data'!$F$13,0,10*ROW('Hygiene Data'!F145))="","",OFFSET('Hygiene Data'!$F$13,0,10*ROW('Hygiene Data'!F145)))</f>
        <v/>
      </c>
      <c r="DX151" s="262" t="str">
        <f ca="true">+IF(OFFSET('Hygiene Data'!$G$11,0,10*ROW('Hygiene Data'!G145))="","",OFFSET('Hygiene Data'!$G$11,0,10*ROW('Hygiene Data'!G145)))</f>
        <v/>
      </c>
      <c r="DY151" s="262" t="str">
        <f ca="true">+IF(OFFSET('Hygiene Data'!$G$12,0,10*ROW('Hygiene Data'!G145))="","",OFFSET('Hygiene Data'!$G$12,0,10*ROW('Hygiene Data'!G145)))</f>
        <v/>
      </c>
      <c r="DZ151" s="262" t="str">
        <f ca="true">+IF(OFFSET('Hygiene Data'!$G$13,0,10*ROW('Hygiene Data'!G145))="","",OFFSET('Hygiene Data'!$G$13,0,10*ROW('Hygiene Data'!G145)))</f>
        <v/>
      </c>
      <c r="EA151" s="262" t="str">
        <f ca="true">+IF(OFFSET('Hygiene Data'!$H$11,0,10*ROW('Hygiene Data'!H145))="","",OFFSET('Hygiene Data'!$H$11,0,10*ROW('Hygiene Data'!H145)))</f>
        <v/>
      </c>
      <c r="EB151" s="262" t="str">
        <f ca="true">+IF(OFFSET('Hygiene Data'!$H$12,0,10*ROW('Hygiene Data'!H145))="","",OFFSET('Hygiene Data'!$H$12,0,10*ROW('Hygiene Data'!H145)))</f>
        <v/>
      </c>
      <c r="EC151" s="262" t="str">
        <f ca="true">+IF(OFFSET('Hygiene Data'!$H$13,0,10*ROW('Hygiene Data'!H145))="","",OFFSET('Hygiene Data'!$H$13,0,10*ROW('Hygiene Data'!H145)))</f>
        <v/>
      </c>
      <c r="ED151" s="262" t="str">
        <f ca="true">+IF(OFFSET('Hygiene Data'!$I$11,0,10*ROW('Hygiene Data'!I145))="","",OFFSET('Hygiene Data'!$I$11,0,10*ROW('Hygiene Data'!I145)))</f>
        <v/>
      </c>
      <c r="EE151" s="262" t="str">
        <f ca="true">+IF(OFFSET('Hygiene Data'!$I$12,0,10*ROW('Hygiene Data'!I145))="","",OFFSET('Hygiene Data'!$I$12,0,10*ROW('Hygiene Data'!I145)))</f>
        <v/>
      </c>
      <c r="EF151" s="262"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8"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2"/>
      <c r="BS152" s="262" t="str">
        <f ca="true">+IF(OFFSET('Water Data'!$D$27,0,10*ROW('Water Data'!D146))="","",OFFSET('Water Data'!$D$27,0,10*ROW('Water Data'!D146)))</f>
        <v/>
      </c>
      <c r="BT152" s="262" t="str">
        <f ca="true">+IF(OFFSET('Water Data'!$D$28,0,10*ROW('Water Data'!D146))="","",OFFSET('Water Data'!$D$28,0,10*ROW('Water Data'!D146)))</f>
        <v/>
      </c>
      <c r="BU152" s="262" t="str">
        <f ca="true">+IF(OFFSET('Water Data'!$D$29,0,10*ROW('Water Data'!D146))="","",OFFSET('Water Data'!$D$29,0,10*ROW('Water Data'!D146)))</f>
        <v/>
      </c>
      <c r="BV152" s="262" t="str">
        <f ca="true">+IF(OFFSET('Water Data'!$E$27,0,10*ROW('Water Data'!E146))="","",OFFSET('Water Data'!$E$27,0,10*ROW('Water Data'!E146)))</f>
        <v/>
      </c>
      <c r="BW152" s="262" t="str">
        <f ca="true">+IF(OFFSET('Water Data'!$E$28,0,10*ROW('Water Data'!E146))="","",OFFSET('Water Data'!$E$28,0,10*ROW('Water Data'!E146)))</f>
        <v/>
      </c>
      <c r="BX152" s="262" t="str">
        <f ca="true">+IF(OFFSET('Water Data'!$E$29,0,10*ROW('Water Data'!E146))="","",OFFSET('Water Data'!$E$29,0,10*ROW('Water Data'!E146)))</f>
        <v/>
      </c>
      <c r="BY152" s="262" t="str">
        <f ca="true">+IF(OFFSET('Water Data'!$F$27,0,10*ROW('Water Data'!F146))="","",OFFSET('Water Data'!$F$27,0,10*ROW('Water Data'!F146)))</f>
        <v/>
      </c>
      <c r="BZ152" s="262" t="str">
        <f ca="true">+IF(OFFSET('Water Data'!$F$28,0,10*ROW('Water Data'!F146))="","",OFFSET('Water Data'!$F$28,0,10*ROW('Water Data'!F146)))</f>
        <v/>
      </c>
      <c r="CA152" s="262" t="str">
        <f ca="true">+IF(OFFSET('Water Data'!$F$29,0,10*ROW('Water Data'!F146))="","",OFFSET('Water Data'!$F$29,0,10*ROW('Water Data'!F146)))</f>
        <v/>
      </c>
      <c r="CB152" s="262" t="str">
        <f ca="true">+IF(OFFSET('Water Data'!$G$27,0,10*ROW('Water Data'!G146))="","",OFFSET('Water Data'!$G$27,0,10*ROW('Water Data'!G146)))</f>
        <v/>
      </c>
      <c r="CC152" s="262" t="str">
        <f ca="true">+IF(OFFSET('Water Data'!$G$28,0,10*ROW('Water Data'!G146))="","",OFFSET('Water Data'!$G$28,0,10*ROW('Water Data'!G146)))</f>
        <v/>
      </c>
      <c r="CD152" s="262" t="str">
        <f ca="true">+IF(OFFSET('Water Data'!$G$29,0,10*ROW('Water Data'!G146))="","",OFFSET('Water Data'!$G$29,0,10*ROW('Water Data'!G146)))</f>
        <v/>
      </c>
      <c r="CE152" s="262" t="str">
        <f ca="true">+IF(OFFSET('Water Data'!$H$27,0,10*ROW('Water Data'!H146))="","",OFFSET('Water Data'!$H$27,0,10*ROW('Water Data'!H146)))</f>
        <v/>
      </c>
      <c r="CF152" s="262" t="str">
        <f ca="true">+IF(OFFSET('Water Data'!$H$28,0,10*ROW('Water Data'!H146))="","",OFFSET('Water Data'!$H$28,0,10*ROW('Water Data'!H146)))</f>
        <v/>
      </c>
      <c r="CG152" s="262" t="str">
        <f ca="true">+IF(OFFSET('Water Data'!$H$29,0,10*ROW('Water Data'!H146))="","",OFFSET('Water Data'!$H$29,0,10*ROW('Water Data'!H146)))</f>
        <v/>
      </c>
      <c r="CH152" s="262" t="str">
        <f ca="true">+IF(OFFSET('Water Data'!$I$27,0,10*ROW('Water Data'!I146))="","",OFFSET('Water Data'!$I$27,0,10*ROW('Water Data'!I146)))</f>
        <v/>
      </c>
      <c r="CI152" s="262" t="str">
        <f ca="true">+IF(OFFSET('Water Data'!$I$28,0,10*ROW('Water Data'!I146))="","",OFFSET('Water Data'!$I$28,0,10*ROW('Water Data'!I146)))</f>
        <v/>
      </c>
      <c r="CJ152" s="262" t="str">
        <f ca="true">+IF(OFFSET('Water Data'!$I$29,0,10*ROW('Water Data'!I146))="","",OFFSET('Water Data'!$I$29,0,10*ROW('Water Data'!I146)))</f>
        <v/>
      </c>
      <c r="CK152" s="262" t="str">
        <f ca="true">+IF(OFFSET('Sanitation Data'!$D$28,0,10*ROW('Sanitation Data'!D146))="","",OFFSET('Sanitation Data'!$D$28,0,10*ROW('Sanitation Data'!D146)))</f>
        <v/>
      </c>
      <c r="CL152" s="262" t="str">
        <f ca="true">+IF(OFFSET('Sanitation Data'!$D$29,0,10*ROW('Sanitation Data'!D146))="","",OFFSET('Sanitation Data'!$D$29,0,10*ROW('Sanitation Data'!D146)))</f>
        <v/>
      </c>
      <c r="CM152" s="262" t="str">
        <f ca="true">+IF(OFFSET('Sanitation Data'!$D$30,0,10*ROW('Sanitation Data'!D146))="","",OFFSET('Sanitation Data'!$D$30,0,10*ROW('Sanitation Data'!D146)))</f>
        <v/>
      </c>
      <c r="CN152" s="262" t="str">
        <f ca="true">+IF(OFFSET('Sanitation Data'!$D$31,0,10*ROW('Sanitation Data'!D146))="","",OFFSET('Sanitation Data'!$D$31,0,10*ROW('Sanitation Data'!D146)))</f>
        <v/>
      </c>
      <c r="CO152" s="262" t="str">
        <f ca="true">+IF(OFFSET('Sanitation Data'!$D$32,0,10*ROW('Sanitation Data'!D146))="","",OFFSET('Sanitation Data'!$D$32,0,10*ROW('Sanitation Data'!D146)))</f>
        <v/>
      </c>
      <c r="CP152" s="262" t="str">
        <f ca="true">+IF(OFFSET('Sanitation Data'!$E$28,0,10*ROW('Sanitation Data'!E146))="","",OFFSET('Sanitation Data'!$E$28,0,10*ROW('Sanitation Data'!E146)))</f>
        <v/>
      </c>
      <c r="CQ152" s="262" t="str">
        <f ca="true">+IF(OFFSET('Sanitation Data'!$E$29,0,10*ROW('Sanitation Data'!E146))="","",OFFSET('Sanitation Data'!$E$29,0,10*ROW('Sanitation Data'!E146)))</f>
        <v/>
      </c>
      <c r="CR152" s="262" t="str">
        <f ca="true">+IF(OFFSET('Sanitation Data'!$E$30,0,10*ROW('Sanitation Data'!E146))="","",OFFSET('Sanitation Data'!$E$30,0,10*ROW('Sanitation Data'!E146)))</f>
        <v/>
      </c>
      <c r="CS152" s="262" t="str">
        <f ca="true">+IF(OFFSET('Sanitation Data'!$E$31,0,10*ROW('Sanitation Data'!E146))="","",OFFSET('Sanitation Data'!$E$31,0,10*ROW('Sanitation Data'!E146)))</f>
        <v/>
      </c>
      <c r="CT152" s="262" t="str">
        <f ca="true">+IF(OFFSET('Sanitation Data'!$E$32,0,10*ROW('Sanitation Data'!E146))="","",OFFSET('Sanitation Data'!$E$32,0,10*ROW('Sanitation Data'!E146)))</f>
        <v/>
      </c>
      <c r="CU152" s="262" t="str">
        <f ca="true">+IF(OFFSET('Sanitation Data'!$F$28,0,10*ROW('Sanitation Data'!F146))="","",OFFSET('Sanitation Data'!$F$28,0,10*ROW('Sanitation Data'!F146)))</f>
        <v/>
      </c>
      <c r="CV152" s="262" t="str">
        <f ca="true">+IF(OFFSET('Sanitation Data'!$F$29,0,10*ROW('Sanitation Data'!F146))="","",OFFSET('Sanitation Data'!$F$29,0,10*ROW('Sanitation Data'!F146)))</f>
        <v/>
      </c>
      <c r="CW152" s="262" t="str">
        <f ca="true">+IF(OFFSET('Sanitation Data'!$F$30,0,10*ROW('Sanitation Data'!F146))="","",OFFSET('Sanitation Data'!$F$30,0,10*ROW('Sanitation Data'!F146)))</f>
        <v/>
      </c>
      <c r="CX152" s="262" t="str">
        <f ca="true">+IF(OFFSET('Sanitation Data'!$F$31,0,10*ROW('Sanitation Data'!F146))="","",OFFSET('Sanitation Data'!$F$31,0,10*ROW('Sanitation Data'!F146)))</f>
        <v/>
      </c>
      <c r="CY152" s="262" t="str">
        <f ca="true">+IF(OFFSET('Sanitation Data'!$F$32,0,10*ROW('Sanitation Data'!F146))="","",OFFSET('Sanitation Data'!$F$32,0,10*ROW('Sanitation Data'!F146)))</f>
        <v/>
      </c>
      <c r="CZ152" s="262" t="str">
        <f ca="true">+IF(OFFSET('Sanitation Data'!$G$28,0,10*ROW('Sanitation Data'!G146))="","",OFFSET('Sanitation Data'!$G$28,0,10*ROW('Sanitation Data'!G146)))</f>
        <v/>
      </c>
      <c r="DA152" s="262" t="str">
        <f ca="true">+IF(OFFSET('Sanitation Data'!$G$29,0,10*ROW('Sanitation Data'!G146))="","",OFFSET('Sanitation Data'!$G$29,0,10*ROW('Sanitation Data'!G146)))</f>
        <v/>
      </c>
      <c r="DB152" s="262" t="str">
        <f ca="true">+IF(OFFSET('Sanitation Data'!$G$30,0,10*ROW('Sanitation Data'!G146))="","",OFFSET('Sanitation Data'!$G$30,0,10*ROW('Sanitation Data'!G146)))</f>
        <v/>
      </c>
      <c r="DC152" s="262" t="str">
        <f ca="true">+IF(OFFSET('Sanitation Data'!$G$31,0,10*ROW('Sanitation Data'!G146))="","",OFFSET('Sanitation Data'!$G$31,0,10*ROW('Sanitation Data'!G146)))</f>
        <v/>
      </c>
      <c r="DD152" s="262" t="str">
        <f ca="true">+IF(OFFSET('Sanitation Data'!$G$32,0,10*ROW('Sanitation Data'!G146))="","",OFFSET('Sanitation Data'!$G$32,0,10*ROW('Sanitation Data'!G146)))</f>
        <v/>
      </c>
      <c r="DE152" s="262" t="str">
        <f ca="true">+IF(OFFSET('Sanitation Data'!$H$28,0,10*ROW('Sanitation Data'!H146))="","",OFFSET('Sanitation Data'!$H$28,0,10*ROW('Sanitation Data'!H146)))</f>
        <v/>
      </c>
      <c r="DF152" s="262" t="str">
        <f ca="true">+IF(OFFSET('Sanitation Data'!$H$29,0,10*ROW('Sanitation Data'!H146))="","",OFFSET('Sanitation Data'!$H$29,0,10*ROW('Sanitation Data'!H146)))</f>
        <v/>
      </c>
      <c r="DG152" s="262" t="str">
        <f ca="true">+IF(OFFSET('Sanitation Data'!$H$30,0,10*ROW('Sanitation Data'!H146))="","",OFFSET('Sanitation Data'!$H$30,0,10*ROW('Sanitation Data'!H146)))</f>
        <v/>
      </c>
      <c r="DH152" s="262" t="str">
        <f ca="true">+IF(OFFSET('Sanitation Data'!$H$31,0,10*ROW('Sanitation Data'!H146))="","",OFFSET('Sanitation Data'!$H$31,0,10*ROW('Sanitation Data'!H146)))</f>
        <v/>
      </c>
      <c r="DI152" s="262" t="str">
        <f ca="true">+IF(OFFSET('Sanitation Data'!$H$32,0,10*ROW('Sanitation Data'!H146))="","",OFFSET('Sanitation Data'!$H$32,0,10*ROW('Sanitation Data'!H146)))</f>
        <v/>
      </c>
      <c r="DJ152" s="262" t="str">
        <f ca="true">+IF(OFFSET('Sanitation Data'!$I$28,0,10*ROW('Sanitation Data'!I146))="","",OFFSET('Sanitation Data'!$I$28,0,10*ROW('Sanitation Data'!I146)))</f>
        <v/>
      </c>
      <c r="DK152" s="262" t="str">
        <f ca="true">+IF(OFFSET('Sanitation Data'!$I$29,0,10*ROW('Sanitation Data'!I146))="","",OFFSET('Sanitation Data'!$I$29,0,10*ROW('Sanitation Data'!I146)))</f>
        <v/>
      </c>
      <c r="DL152" s="262" t="str">
        <f ca="true">+IF(OFFSET('Sanitation Data'!$I$30,0,10*ROW('Sanitation Data'!I146))="","",OFFSET('Sanitation Data'!$I$30,0,10*ROW('Sanitation Data'!I146)))</f>
        <v/>
      </c>
      <c r="DM152" s="262" t="str">
        <f ca="true">+IF(OFFSET('Sanitation Data'!$I$31,0,10*ROW('Sanitation Data'!I146))="","",OFFSET('Sanitation Data'!$I$31,0,10*ROW('Sanitation Data'!I146)))</f>
        <v/>
      </c>
      <c r="DN152" s="262" t="str">
        <f ca="true">+IF(OFFSET('Sanitation Data'!$I$32,0,10*ROW('Sanitation Data'!I146))="","",OFFSET('Sanitation Data'!$I$32,0,10*ROW('Sanitation Data'!I146)))</f>
        <v/>
      </c>
      <c r="DO152" s="262" t="str">
        <f ca="true">+IF(OFFSET('Hygiene Data'!$D$11,0,10*ROW('Hygiene Data'!D146))="","",OFFSET('Hygiene Data'!$D$11,0,10*ROW('Hygiene Data'!D146)))</f>
        <v/>
      </c>
      <c r="DP152" s="262" t="str">
        <f ca="true">+IF(OFFSET('Hygiene Data'!$D$12,0,10*ROW('Hygiene Data'!D146))="","",OFFSET('Hygiene Data'!$D$12,0,10*ROW('Hygiene Data'!D146)))</f>
        <v/>
      </c>
      <c r="DQ152" s="262" t="str">
        <f ca="true">+IF(OFFSET('Hygiene Data'!$D$13,0,10*ROW('Hygiene Data'!D146))="","",OFFSET('Hygiene Data'!$D$13,0,10*ROW('Hygiene Data'!D146)))</f>
        <v/>
      </c>
      <c r="DR152" s="262" t="str">
        <f ca="true">+IF(OFFSET('Hygiene Data'!$E$11,0,10*ROW('Hygiene Data'!E146))="","",OFFSET('Hygiene Data'!$E$11,0,10*ROW('Hygiene Data'!E146)))</f>
        <v/>
      </c>
      <c r="DS152" s="262" t="str">
        <f ca="true">+IF(OFFSET('Hygiene Data'!$E$12,0,10*ROW('Hygiene Data'!E146))="","",OFFSET('Hygiene Data'!$E$12,0,10*ROW('Hygiene Data'!E146)))</f>
        <v/>
      </c>
      <c r="DT152" s="262" t="str">
        <f ca="true">+IF(OFFSET('Hygiene Data'!$E$13,0,10*ROW('Hygiene Data'!E146))="","",OFFSET('Hygiene Data'!$E$13,0,10*ROW('Hygiene Data'!E146)))</f>
        <v/>
      </c>
      <c r="DU152" s="262" t="str">
        <f ca="true">+IF(OFFSET('Hygiene Data'!$F$11,0,10*ROW('Hygiene Data'!F146))="","",OFFSET('Hygiene Data'!$F$11,0,10*ROW('Hygiene Data'!F146)))</f>
        <v/>
      </c>
      <c r="DV152" s="262" t="str">
        <f ca="true">+IF(OFFSET('Hygiene Data'!$F$12,0,10*ROW('Hygiene Data'!F146))="","",OFFSET('Hygiene Data'!$F$12,0,10*ROW('Hygiene Data'!F146)))</f>
        <v/>
      </c>
      <c r="DW152" s="262" t="str">
        <f ca="true">+IF(OFFSET('Hygiene Data'!$F$13,0,10*ROW('Hygiene Data'!F146))="","",OFFSET('Hygiene Data'!$F$13,0,10*ROW('Hygiene Data'!F146)))</f>
        <v/>
      </c>
      <c r="DX152" s="262" t="str">
        <f ca="true">+IF(OFFSET('Hygiene Data'!$G$11,0,10*ROW('Hygiene Data'!G146))="","",OFFSET('Hygiene Data'!$G$11,0,10*ROW('Hygiene Data'!G146)))</f>
        <v/>
      </c>
      <c r="DY152" s="262" t="str">
        <f ca="true">+IF(OFFSET('Hygiene Data'!$G$12,0,10*ROW('Hygiene Data'!G146))="","",OFFSET('Hygiene Data'!$G$12,0,10*ROW('Hygiene Data'!G146)))</f>
        <v/>
      </c>
      <c r="DZ152" s="262" t="str">
        <f ca="true">+IF(OFFSET('Hygiene Data'!$G$13,0,10*ROW('Hygiene Data'!G146))="","",OFFSET('Hygiene Data'!$G$13,0,10*ROW('Hygiene Data'!G146)))</f>
        <v/>
      </c>
      <c r="EA152" s="262" t="str">
        <f ca="true">+IF(OFFSET('Hygiene Data'!$H$11,0,10*ROW('Hygiene Data'!H146))="","",OFFSET('Hygiene Data'!$H$11,0,10*ROW('Hygiene Data'!H146)))</f>
        <v/>
      </c>
      <c r="EB152" s="262" t="str">
        <f ca="true">+IF(OFFSET('Hygiene Data'!$H$12,0,10*ROW('Hygiene Data'!H146))="","",OFFSET('Hygiene Data'!$H$12,0,10*ROW('Hygiene Data'!H146)))</f>
        <v/>
      </c>
      <c r="EC152" s="262" t="str">
        <f ca="true">+IF(OFFSET('Hygiene Data'!$H$13,0,10*ROW('Hygiene Data'!H146))="","",OFFSET('Hygiene Data'!$H$13,0,10*ROW('Hygiene Data'!H146)))</f>
        <v/>
      </c>
      <c r="ED152" s="262" t="str">
        <f ca="true">+IF(OFFSET('Hygiene Data'!$I$11,0,10*ROW('Hygiene Data'!I146))="","",OFFSET('Hygiene Data'!$I$11,0,10*ROW('Hygiene Data'!I146)))</f>
        <v/>
      </c>
      <c r="EE152" s="262" t="str">
        <f ca="true">+IF(OFFSET('Hygiene Data'!$I$12,0,10*ROW('Hygiene Data'!I146))="","",OFFSET('Hygiene Data'!$I$12,0,10*ROW('Hygiene Data'!I146)))</f>
        <v/>
      </c>
      <c r="EF152" s="262"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8"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2"/>
      <c r="BS153" s="262" t="str">
        <f ca="true">+IF(OFFSET('Water Data'!$D$27,0,10*ROW('Water Data'!D147))="","",OFFSET('Water Data'!$D$27,0,10*ROW('Water Data'!D147)))</f>
        <v/>
      </c>
      <c r="BT153" s="262" t="str">
        <f ca="true">+IF(OFFSET('Water Data'!$D$28,0,10*ROW('Water Data'!D147))="","",OFFSET('Water Data'!$D$28,0,10*ROW('Water Data'!D147)))</f>
        <v/>
      </c>
      <c r="BU153" s="262" t="str">
        <f ca="true">+IF(OFFSET('Water Data'!$D$29,0,10*ROW('Water Data'!D147))="","",OFFSET('Water Data'!$D$29,0,10*ROW('Water Data'!D147)))</f>
        <v/>
      </c>
      <c r="BV153" s="262" t="str">
        <f ca="true">+IF(OFFSET('Water Data'!$E$27,0,10*ROW('Water Data'!E147))="","",OFFSET('Water Data'!$E$27,0,10*ROW('Water Data'!E147)))</f>
        <v/>
      </c>
      <c r="BW153" s="262" t="str">
        <f ca="true">+IF(OFFSET('Water Data'!$E$28,0,10*ROW('Water Data'!E147))="","",OFFSET('Water Data'!$E$28,0,10*ROW('Water Data'!E147)))</f>
        <v/>
      </c>
      <c r="BX153" s="262" t="str">
        <f ca="true">+IF(OFFSET('Water Data'!$E$29,0,10*ROW('Water Data'!E147))="","",OFFSET('Water Data'!$E$29,0,10*ROW('Water Data'!E147)))</f>
        <v/>
      </c>
      <c r="BY153" s="262" t="str">
        <f ca="true">+IF(OFFSET('Water Data'!$F$27,0,10*ROW('Water Data'!F147))="","",OFFSET('Water Data'!$F$27,0,10*ROW('Water Data'!F147)))</f>
        <v/>
      </c>
      <c r="BZ153" s="262" t="str">
        <f ca="true">+IF(OFFSET('Water Data'!$F$28,0,10*ROW('Water Data'!F147))="","",OFFSET('Water Data'!$F$28,0,10*ROW('Water Data'!F147)))</f>
        <v/>
      </c>
      <c r="CA153" s="262" t="str">
        <f ca="true">+IF(OFFSET('Water Data'!$F$29,0,10*ROW('Water Data'!F147))="","",OFFSET('Water Data'!$F$29,0,10*ROW('Water Data'!F147)))</f>
        <v/>
      </c>
      <c r="CB153" s="262" t="str">
        <f ca="true">+IF(OFFSET('Water Data'!$G$27,0,10*ROW('Water Data'!G147))="","",OFFSET('Water Data'!$G$27,0,10*ROW('Water Data'!G147)))</f>
        <v/>
      </c>
      <c r="CC153" s="262" t="str">
        <f ca="true">+IF(OFFSET('Water Data'!$G$28,0,10*ROW('Water Data'!G147))="","",OFFSET('Water Data'!$G$28,0,10*ROW('Water Data'!G147)))</f>
        <v/>
      </c>
      <c r="CD153" s="262" t="str">
        <f ca="true">+IF(OFFSET('Water Data'!$G$29,0,10*ROW('Water Data'!G147))="","",OFFSET('Water Data'!$G$29,0,10*ROW('Water Data'!G147)))</f>
        <v/>
      </c>
      <c r="CE153" s="262" t="str">
        <f ca="true">+IF(OFFSET('Water Data'!$H$27,0,10*ROW('Water Data'!H147))="","",OFFSET('Water Data'!$H$27,0,10*ROW('Water Data'!H147)))</f>
        <v/>
      </c>
      <c r="CF153" s="262" t="str">
        <f ca="true">+IF(OFFSET('Water Data'!$H$28,0,10*ROW('Water Data'!H147))="","",OFFSET('Water Data'!$H$28,0,10*ROW('Water Data'!H147)))</f>
        <v/>
      </c>
      <c r="CG153" s="262" t="str">
        <f ca="true">+IF(OFFSET('Water Data'!$H$29,0,10*ROW('Water Data'!H147))="","",OFFSET('Water Data'!$H$29,0,10*ROW('Water Data'!H147)))</f>
        <v/>
      </c>
      <c r="CH153" s="262" t="str">
        <f ca="true">+IF(OFFSET('Water Data'!$I$27,0,10*ROW('Water Data'!I147))="","",OFFSET('Water Data'!$I$27,0,10*ROW('Water Data'!I147)))</f>
        <v/>
      </c>
      <c r="CI153" s="262" t="str">
        <f ca="true">+IF(OFFSET('Water Data'!$I$28,0,10*ROW('Water Data'!I147))="","",OFFSET('Water Data'!$I$28,0,10*ROW('Water Data'!I147)))</f>
        <v/>
      </c>
      <c r="CJ153" s="262" t="str">
        <f ca="true">+IF(OFFSET('Water Data'!$I$29,0,10*ROW('Water Data'!I147))="","",OFFSET('Water Data'!$I$29,0,10*ROW('Water Data'!I147)))</f>
        <v/>
      </c>
      <c r="CK153" s="262" t="str">
        <f ca="true">+IF(OFFSET('Sanitation Data'!$D$28,0,10*ROW('Sanitation Data'!D147))="","",OFFSET('Sanitation Data'!$D$28,0,10*ROW('Sanitation Data'!D147)))</f>
        <v/>
      </c>
      <c r="CL153" s="262" t="str">
        <f ca="true">+IF(OFFSET('Sanitation Data'!$D$29,0,10*ROW('Sanitation Data'!D147))="","",OFFSET('Sanitation Data'!$D$29,0,10*ROW('Sanitation Data'!D147)))</f>
        <v/>
      </c>
      <c r="CM153" s="262" t="str">
        <f ca="true">+IF(OFFSET('Sanitation Data'!$D$30,0,10*ROW('Sanitation Data'!D147))="","",OFFSET('Sanitation Data'!$D$30,0,10*ROW('Sanitation Data'!D147)))</f>
        <v/>
      </c>
      <c r="CN153" s="262" t="str">
        <f ca="true">+IF(OFFSET('Sanitation Data'!$D$31,0,10*ROW('Sanitation Data'!D147))="","",OFFSET('Sanitation Data'!$D$31,0,10*ROW('Sanitation Data'!D147)))</f>
        <v/>
      </c>
      <c r="CO153" s="262" t="str">
        <f ca="true">+IF(OFFSET('Sanitation Data'!$D$32,0,10*ROW('Sanitation Data'!D147))="","",OFFSET('Sanitation Data'!$D$32,0,10*ROW('Sanitation Data'!D147)))</f>
        <v/>
      </c>
      <c r="CP153" s="262" t="str">
        <f ca="true">+IF(OFFSET('Sanitation Data'!$E$28,0,10*ROW('Sanitation Data'!E147))="","",OFFSET('Sanitation Data'!$E$28,0,10*ROW('Sanitation Data'!E147)))</f>
        <v/>
      </c>
      <c r="CQ153" s="262" t="str">
        <f ca="true">+IF(OFFSET('Sanitation Data'!$E$29,0,10*ROW('Sanitation Data'!E147))="","",OFFSET('Sanitation Data'!$E$29,0,10*ROW('Sanitation Data'!E147)))</f>
        <v/>
      </c>
      <c r="CR153" s="262" t="str">
        <f ca="true">+IF(OFFSET('Sanitation Data'!$E$30,0,10*ROW('Sanitation Data'!E147))="","",OFFSET('Sanitation Data'!$E$30,0,10*ROW('Sanitation Data'!E147)))</f>
        <v/>
      </c>
      <c r="CS153" s="262" t="str">
        <f ca="true">+IF(OFFSET('Sanitation Data'!$E$31,0,10*ROW('Sanitation Data'!E147))="","",OFFSET('Sanitation Data'!$E$31,0,10*ROW('Sanitation Data'!E147)))</f>
        <v/>
      </c>
      <c r="CT153" s="262" t="str">
        <f ca="true">+IF(OFFSET('Sanitation Data'!$E$32,0,10*ROW('Sanitation Data'!E147))="","",OFFSET('Sanitation Data'!$E$32,0,10*ROW('Sanitation Data'!E147)))</f>
        <v/>
      </c>
      <c r="CU153" s="262" t="str">
        <f ca="true">+IF(OFFSET('Sanitation Data'!$F$28,0,10*ROW('Sanitation Data'!F147))="","",OFFSET('Sanitation Data'!$F$28,0,10*ROW('Sanitation Data'!F147)))</f>
        <v/>
      </c>
      <c r="CV153" s="262" t="str">
        <f ca="true">+IF(OFFSET('Sanitation Data'!$F$29,0,10*ROW('Sanitation Data'!F147))="","",OFFSET('Sanitation Data'!$F$29,0,10*ROW('Sanitation Data'!F147)))</f>
        <v/>
      </c>
      <c r="CW153" s="262" t="str">
        <f ca="true">+IF(OFFSET('Sanitation Data'!$F$30,0,10*ROW('Sanitation Data'!F147))="","",OFFSET('Sanitation Data'!$F$30,0,10*ROW('Sanitation Data'!F147)))</f>
        <v/>
      </c>
      <c r="CX153" s="262" t="str">
        <f ca="true">+IF(OFFSET('Sanitation Data'!$F$31,0,10*ROW('Sanitation Data'!F147))="","",OFFSET('Sanitation Data'!$F$31,0,10*ROW('Sanitation Data'!F147)))</f>
        <v/>
      </c>
      <c r="CY153" s="262" t="str">
        <f ca="true">+IF(OFFSET('Sanitation Data'!$F$32,0,10*ROW('Sanitation Data'!F147))="","",OFFSET('Sanitation Data'!$F$32,0,10*ROW('Sanitation Data'!F147)))</f>
        <v/>
      </c>
      <c r="CZ153" s="262" t="str">
        <f ca="true">+IF(OFFSET('Sanitation Data'!$G$28,0,10*ROW('Sanitation Data'!G147))="","",OFFSET('Sanitation Data'!$G$28,0,10*ROW('Sanitation Data'!G147)))</f>
        <v/>
      </c>
      <c r="DA153" s="262" t="str">
        <f ca="true">+IF(OFFSET('Sanitation Data'!$G$29,0,10*ROW('Sanitation Data'!G147))="","",OFFSET('Sanitation Data'!$G$29,0,10*ROW('Sanitation Data'!G147)))</f>
        <v/>
      </c>
      <c r="DB153" s="262" t="str">
        <f ca="true">+IF(OFFSET('Sanitation Data'!$G$30,0,10*ROW('Sanitation Data'!G147))="","",OFFSET('Sanitation Data'!$G$30,0,10*ROW('Sanitation Data'!G147)))</f>
        <v/>
      </c>
      <c r="DC153" s="262" t="str">
        <f ca="true">+IF(OFFSET('Sanitation Data'!$G$31,0,10*ROW('Sanitation Data'!G147))="","",OFFSET('Sanitation Data'!$G$31,0,10*ROW('Sanitation Data'!G147)))</f>
        <v/>
      </c>
      <c r="DD153" s="262" t="str">
        <f ca="true">+IF(OFFSET('Sanitation Data'!$G$32,0,10*ROW('Sanitation Data'!G147))="","",OFFSET('Sanitation Data'!$G$32,0,10*ROW('Sanitation Data'!G147)))</f>
        <v/>
      </c>
      <c r="DE153" s="262" t="str">
        <f ca="true">+IF(OFFSET('Sanitation Data'!$H$28,0,10*ROW('Sanitation Data'!H147))="","",OFFSET('Sanitation Data'!$H$28,0,10*ROW('Sanitation Data'!H147)))</f>
        <v/>
      </c>
      <c r="DF153" s="262" t="str">
        <f ca="true">+IF(OFFSET('Sanitation Data'!$H$29,0,10*ROW('Sanitation Data'!H147))="","",OFFSET('Sanitation Data'!$H$29,0,10*ROW('Sanitation Data'!H147)))</f>
        <v/>
      </c>
      <c r="DG153" s="262" t="str">
        <f ca="true">+IF(OFFSET('Sanitation Data'!$H$30,0,10*ROW('Sanitation Data'!H147))="","",OFFSET('Sanitation Data'!$H$30,0,10*ROW('Sanitation Data'!H147)))</f>
        <v/>
      </c>
      <c r="DH153" s="262" t="str">
        <f ca="true">+IF(OFFSET('Sanitation Data'!$H$31,0,10*ROW('Sanitation Data'!H147))="","",OFFSET('Sanitation Data'!$H$31,0,10*ROW('Sanitation Data'!H147)))</f>
        <v/>
      </c>
      <c r="DI153" s="262" t="str">
        <f ca="true">+IF(OFFSET('Sanitation Data'!$H$32,0,10*ROW('Sanitation Data'!H147))="","",OFFSET('Sanitation Data'!$H$32,0,10*ROW('Sanitation Data'!H147)))</f>
        <v/>
      </c>
      <c r="DJ153" s="262" t="str">
        <f ca="true">+IF(OFFSET('Sanitation Data'!$I$28,0,10*ROW('Sanitation Data'!I147))="","",OFFSET('Sanitation Data'!$I$28,0,10*ROW('Sanitation Data'!I147)))</f>
        <v/>
      </c>
      <c r="DK153" s="262" t="str">
        <f ca="true">+IF(OFFSET('Sanitation Data'!$I$29,0,10*ROW('Sanitation Data'!I147))="","",OFFSET('Sanitation Data'!$I$29,0,10*ROW('Sanitation Data'!I147)))</f>
        <v/>
      </c>
      <c r="DL153" s="262" t="str">
        <f ca="true">+IF(OFFSET('Sanitation Data'!$I$30,0,10*ROW('Sanitation Data'!I147))="","",OFFSET('Sanitation Data'!$I$30,0,10*ROW('Sanitation Data'!I147)))</f>
        <v/>
      </c>
      <c r="DM153" s="262" t="str">
        <f ca="true">+IF(OFFSET('Sanitation Data'!$I$31,0,10*ROW('Sanitation Data'!I147))="","",OFFSET('Sanitation Data'!$I$31,0,10*ROW('Sanitation Data'!I147)))</f>
        <v/>
      </c>
      <c r="DN153" s="262" t="str">
        <f ca="true">+IF(OFFSET('Sanitation Data'!$I$32,0,10*ROW('Sanitation Data'!I147))="","",OFFSET('Sanitation Data'!$I$32,0,10*ROW('Sanitation Data'!I147)))</f>
        <v/>
      </c>
      <c r="DO153" s="262" t="str">
        <f ca="true">+IF(OFFSET('Hygiene Data'!$D$11,0,10*ROW('Hygiene Data'!D147))="","",OFFSET('Hygiene Data'!$D$11,0,10*ROW('Hygiene Data'!D147)))</f>
        <v/>
      </c>
      <c r="DP153" s="262" t="str">
        <f ca="true">+IF(OFFSET('Hygiene Data'!$D$12,0,10*ROW('Hygiene Data'!D147))="","",OFFSET('Hygiene Data'!$D$12,0,10*ROW('Hygiene Data'!D147)))</f>
        <v/>
      </c>
      <c r="DQ153" s="262" t="str">
        <f ca="true">+IF(OFFSET('Hygiene Data'!$D$13,0,10*ROW('Hygiene Data'!D147))="","",OFFSET('Hygiene Data'!$D$13,0,10*ROW('Hygiene Data'!D147)))</f>
        <v/>
      </c>
      <c r="DR153" s="262" t="str">
        <f ca="true">+IF(OFFSET('Hygiene Data'!$E$11,0,10*ROW('Hygiene Data'!E147))="","",OFFSET('Hygiene Data'!$E$11,0,10*ROW('Hygiene Data'!E147)))</f>
        <v/>
      </c>
      <c r="DS153" s="262" t="str">
        <f ca="true">+IF(OFFSET('Hygiene Data'!$E$12,0,10*ROW('Hygiene Data'!E147))="","",OFFSET('Hygiene Data'!$E$12,0,10*ROW('Hygiene Data'!E147)))</f>
        <v/>
      </c>
      <c r="DT153" s="262" t="str">
        <f ca="true">+IF(OFFSET('Hygiene Data'!$E$13,0,10*ROW('Hygiene Data'!E147))="","",OFFSET('Hygiene Data'!$E$13,0,10*ROW('Hygiene Data'!E147)))</f>
        <v/>
      </c>
      <c r="DU153" s="262" t="str">
        <f ca="true">+IF(OFFSET('Hygiene Data'!$F$11,0,10*ROW('Hygiene Data'!F147))="","",OFFSET('Hygiene Data'!$F$11,0,10*ROW('Hygiene Data'!F147)))</f>
        <v/>
      </c>
      <c r="DV153" s="262" t="str">
        <f ca="true">+IF(OFFSET('Hygiene Data'!$F$12,0,10*ROW('Hygiene Data'!F147))="","",OFFSET('Hygiene Data'!$F$12,0,10*ROW('Hygiene Data'!F147)))</f>
        <v/>
      </c>
      <c r="DW153" s="262" t="str">
        <f ca="true">+IF(OFFSET('Hygiene Data'!$F$13,0,10*ROW('Hygiene Data'!F147))="","",OFFSET('Hygiene Data'!$F$13,0,10*ROW('Hygiene Data'!F147)))</f>
        <v/>
      </c>
      <c r="DX153" s="262" t="str">
        <f ca="true">+IF(OFFSET('Hygiene Data'!$G$11,0,10*ROW('Hygiene Data'!G147))="","",OFFSET('Hygiene Data'!$G$11,0,10*ROW('Hygiene Data'!G147)))</f>
        <v/>
      </c>
      <c r="DY153" s="262" t="str">
        <f ca="true">+IF(OFFSET('Hygiene Data'!$G$12,0,10*ROW('Hygiene Data'!G147))="","",OFFSET('Hygiene Data'!$G$12,0,10*ROW('Hygiene Data'!G147)))</f>
        <v/>
      </c>
      <c r="DZ153" s="262" t="str">
        <f ca="true">+IF(OFFSET('Hygiene Data'!$G$13,0,10*ROW('Hygiene Data'!G147))="","",OFFSET('Hygiene Data'!$G$13,0,10*ROW('Hygiene Data'!G147)))</f>
        <v/>
      </c>
      <c r="EA153" s="262" t="str">
        <f ca="true">+IF(OFFSET('Hygiene Data'!$H$11,0,10*ROW('Hygiene Data'!H147))="","",OFFSET('Hygiene Data'!$H$11,0,10*ROW('Hygiene Data'!H147)))</f>
        <v/>
      </c>
      <c r="EB153" s="262" t="str">
        <f ca="true">+IF(OFFSET('Hygiene Data'!$H$12,0,10*ROW('Hygiene Data'!H147))="","",OFFSET('Hygiene Data'!$H$12,0,10*ROW('Hygiene Data'!H147)))</f>
        <v/>
      </c>
      <c r="EC153" s="262" t="str">
        <f ca="true">+IF(OFFSET('Hygiene Data'!$H$13,0,10*ROW('Hygiene Data'!H147))="","",OFFSET('Hygiene Data'!$H$13,0,10*ROW('Hygiene Data'!H147)))</f>
        <v/>
      </c>
      <c r="ED153" s="262" t="str">
        <f ca="true">+IF(OFFSET('Hygiene Data'!$I$11,0,10*ROW('Hygiene Data'!I147))="","",OFFSET('Hygiene Data'!$I$11,0,10*ROW('Hygiene Data'!I147)))</f>
        <v/>
      </c>
      <c r="EE153" s="262" t="str">
        <f ca="true">+IF(OFFSET('Hygiene Data'!$I$12,0,10*ROW('Hygiene Data'!I147))="","",OFFSET('Hygiene Data'!$I$12,0,10*ROW('Hygiene Data'!I147)))</f>
        <v/>
      </c>
      <c r="EF153" s="262"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8"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2"/>
      <c r="BS154" s="262" t="str">
        <f ca="true">+IF(OFFSET('Water Data'!$D$27,0,10*ROW('Water Data'!D148))="","",OFFSET('Water Data'!$D$27,0,10*ROW('Water Data'!D148)))</f>
        <v/>
      </c>
      <c r="BT154" s="262" t="str">
        <f ca="true">+IF(OFFSET('Water Data'!$D$28,0,10*ROW('Water Data'!D148))="","",OFFSET('Water Data'!$D$28,0,10*ROW('Water Data'!D148)))</f>
        <v/>
      </c>
      <c r="BU154" s="262" t="str">
        <f ca="true">+IF(OFFSET('Water Data'!$D$29,0,10*ROW('Water Data'!D148))="","",OFFSET('Water Data'!$D$29,0,10*ROW('Water Data'!D148)))</f>
        <v/>
      </c>
      <c r="BV154" s="262" t="str">
        <f ca="true">+IF(OFFSET('Water Data'!$E$27,0,10*ROW('Water Data'!E148))="","",OFFSET('Water Data'!$E$27,0,10*ROW('Water Data'!E148)))</f>
        <v/>
      </c>
      <c r="BW154" s="262" t="str">
        <f ca="true">+IF(OFFSET('Water Data'!$E$28,0,10*ROW('Water Data'!E148))="","",OFFSET('Water Data'!$E$28,0,10*ROW('Water Data'!E148)))</f>
        <v/>
      </c>
      <c r="BX154" s="262" t="str">
        <f ca="true">+IF(OFFSET('Water Data'!$E$29,0,10*ROW('Water Data'!E148))="","",OFFSET('Water Data'!$E$29,0,10*ROW('Water Data'!E148)))</f>
        <v/>
      </c>
      <c r="BY154" s="262" t="str">
        <f ca="true">+IF(OFFSET('Water Data'!$F$27,0,10*ROW('Water Data'!F148))="","",OFFSET('Water Data'!$F$27,0,10*ROW('Water Data'!F148)))</f>
        <v/>
      </c>
      <c r="BZ154" s="262" t="str">
        <f ca="true">+IF(OFFSET('Water Data'!$F$28,0,10*ROW('Water Data'!F148))="","",OFFSET('Water Data'!$F$28,0,10*ROW('Water Data'!F148)))</f>
        <v/>
      </c>
      <c r="CA154" s="262" t="str">
        <f ca="true">+IF(OFFSET('Water Data'!$F$29,0,10*ROW('Water Data'!F148))="","",OFFSET('Water Data'!$F$29,0,10*ROW('Water Data'!F148)))</f>
        <v/>
      </c>
      <c r="CB154" s="262" t="str">
        <f ca="true">+IF(OFFSET('Water Data'!$G$27,0,10*ROW('Water Data'!G148))="","",OFFSET('Water Data'!$G$27,0,10*ROW('Water Data'!G148)))</f>
        <v/>
      </c>
      <c r="CC154" s="262" t="str">
        <f ca="true">+IF(OFFSET('Water Data'!$G$28,0,10*ROW('Water Data'!G148))="","",OFFSET('Water Data'!$G$28,0,10*ROW('Water Data'!G148)))</f>
        <v/>
      </c>
      <c r="CD154" s="262" t="str">
        <f ca="true">+IF(OFFSET('Water Data'!$G$29,0,10*ROW('Water Data'!G148))="","",OFFSET('Water Data'!$G$29,0,10*ROW('Water Data'!G148)))</f>
        <v/>
      </c>
      <c r="CE154" s="262" t="str">
        <f ca="true">+IF(OFFSET('Water Data'!$H$27,0,10*ROW('Water Data'!H148))="","",OFFSET('Water Data'!$H$27,0,10*ROW('Water Data'!H148)))</f>
        <v/>
      </c>
      <c r="CF154" s="262" t="str">
        <f ca="true">+IF(OFFSET('Water Data'!$H$28,0,10*ROW('Water Data'!H148))="","",OFFSET('Water Data'!$H$28,0,10*ROW('Water Data'!H148)))</f>
        <v/>
      </c>
      <c r="CG154" s="262" t="str">
        <f ca="true">+IF(OFFSET('Water Data'!$H$29,0,10*ROW('Water Data'!H148))="","",OFFSET('Water Data'!$H$29,0,10*ROW('Water Data'!H148)))</f>
        <v/>
      </c>
      <c r="CH154" s="262" t="str">
        <f ca="true">+IF(OFFSET('Water Data'!$I$27,0,10*ROW('Water Data'!I148))="","",OFFSET('Water Data'!$I$27,0,10*ROW('Water Data'!I148)))</f>
        <v/>
      </c>
      <c r="CI154" s="262" t="str">
        <f ca="true">+IF(OFFSET('Water Data'!$I$28,0,10*ROW('Water Data'!I148))="","",OFFSET('Water Data'!$I$28,0,10*ROW('Water Data'!I148)))</f>
        <v/>
      </c>
      <c r="CJ154" s="262" t="str">
        <f ca="true">+IF(OFFSET('Water Data'!$I$29,0,10*ROW('Water Data'!I148))="","",OFFSET('Water Data'!$I$29,0,10*ROW('Water Data'!I148)))</f>
        <v/>
      </c>
      <c r="CK154" s="262" t="str">
        <f ca="true">+IF(OFFSET('Sanitation Data'!$D$28,0,10*ROW('Sanitation Data'!D148))="","",OFFSET('Sanitation Data'!$D$28,0,10*ROW('Sanitation Data'!D148)))</f>
        <v/>
      </c>
      <c r="CL154" s="262" t="str">
        <f ca="true">+IF(OFFSET('Sanitation Data'!$D$29,0,10*ROW('Sanitation Data'!D148))="","",OFFSET('Sanitation Data'!$D$29,0,10*ROW('Sanitation Data'!D148)))</f>
        <v/>
      </c>
      <c r="CM154" s="262" t="str">
        <f ca="true">+IF(OFFSET('Sanitation Data'!$D$30,0,10*ROW('Sanitation Data'!D148))="","",OFFSET('Sanitation Data'!$D$30,0,10*ROW('Sanitation Data'!D148)))</f>
        <v/>
      </c>
      <c r="CN154" s="262" t="str">
        <f ca="true">+IF(OFFSET('Sanitation Data'!$D$31,0,10*ROW('Sanitation Data'!D148))="","",OFFSET('Sanitation Data'!$D$31,0,10*ROW('Sanitation Data'!D148)))</f>
        <v/>
      </c>
      <c r="CO154" s="262" t="str">
        <f ca="true">+IF(OFFSET('Sanitation Data'!$D$32,0,10*ROW('Sanitation Data'!D148))="","",OFFSET('Sanitation Data'!$D$32,0,10*ROW('Sanitation Data'!D148)))</f>
        <v/>
      </c>
      <c r="CP154" s="262" t="str">
        <f ca="true">+IF(OFFSET('Sanitation Data'!$E$28,0,10*ROW('Sanitation Data'!E148))="","",OFFSET('Sanitation Data'!$E$28,0,10*ROW('Sanitation Data'!E148)))</f>
        <v/>
      </c>
      <c r="CQ154" s="262" t="str">
        <f ca="true">+IF(OFFSET('Sanitation Data'!$E$29,0,10*ROW('Sanitation Data'!E148))="","",OFFSET('Sanitation Data'!$E$29,0,10*ROW('Sanitation Data'!E148)))</f>
        <v/>
      </c>
      <c r="CR154" s="262" t="str">
        <f ca="true">+IF(OFFSET('Sanitation Data'!$E$30,0,10*ROW('Sanitation Data'!E148))="","",OFFSET('Sanitation Data'!$E$30,0,10*ROW('Sanitation Data'!E148)))</f>
        <v/>
      </c>
      <c r="CS154" s="262" t="str">
        <f ca="true">+IF(OFFSET('Sanitation Data'!$E$31,0,10*ROW('Sanitation Data'!E148))="","",OFFSET('Sanitation Data'!$E$31,0,10*ROW('Sanitation Data'!E148)))</f>
        <v/>
      </c>
      <c r="CT154" s="262" t="str">
        <f ca="true">+IF(OFFSET('Sanitation Data'!$E$32,0,10*ROW('Sanitation Data'!E148))="","",OFFSET('Sanitation Data'!$E$32,0,10*ROW('Sanitation Data'!E148)))</f>
        <v/>
      </c>
      <c r="CU154" s="262" t="str">
        <f ca="true">+IF(OFFSET('Sanitation Data'!$F$28,0,10*ROW('Sanitation Data'!F148))="","",OFFSET('Sanitation Data'!$F$28,0,10*ROW('Sanitation Data'!F148)))</f>
        <v/>
      </c>
      <c r="CV154" s="262" t="str">
        <f ca="true">+IF(OFFSET('Sanitation Data'!$F$29,0,10*ROW('Sanitation Data'!F148))="","",OFFSET('Sanitation Data'!$F$29,0,10*ROW('Sanitation Data'!F148)))</f>
        <v/>
      </c>
      <c r="CW154" s="262" t="str">
        <f ca="true">+IF(OFFSET('Sanitation Data'!$F$30,0,10*ROW('Sanitation Data'!F148))="","",OFFSET('Sanitation Data'!$F$30,0,10*ROW('Sanitation Data'!F148)))</f>
        <v/>
      </c>
      <c r="CX154" s="262" t="str">
        <f ca="true">+IF(OFFSET('Sanitation Data'!$F$31,0,10*ROW('Sanitation Data'!F148))="","",OFFSET('Sanitation Data'!$F$31,0,10*ROW('Sanitation Data'!F148)))</f>
        <v/>
      </c>
      <c r="CY154" s="262" t="str">
        <f ca="true">+IF(OFFSET('Sanitation Data'!$F$32,0,10*ROW('Sanitation Data'!F148))="","",OFFSET('Sanitation Data'!$F$32,0,10*ROW('Sanitation Data'!F148)))</f>
        <v/>
      </c>
      <c r="CZ154" s="262" t="str">
        <f ca="true">+IF(OFFSET('Sanitation Data'!$G$28,0,10*ROW('Sanitation Data'!G148))="","",OFFSET('Sanitation Data'!$G$28,0,10*ROW('Sanitation Data'!G148)))</f>
        <v/>
      </c>
      <c r="DA154" s="262" t="str">
        <f ca="true">+IF(OFFSET('Sanitation Data'!$G$29,0,10*ROW('Sanitation Data'!G148))="","",OFFSET('Sanitation Data'!$G$29,0,10*ROW('Sanitation Data'!G148)))</f>
        <v/>
      </c>
      <c r="DB154" s="262" t="str">
        <f ca="true">+IF(OFFSET('Sanitation Data'!$G$30,0,10*ROW('Sanitation Data'!G148))="","",OFFSET('Sanitation Data'!$G$30,0,10*ROW('Sanitation Data'!G148)))</f>
        <v/>
      </c>
      <c r="DC154" s="262" t="str">
        <f ca="true">+IF(OFFSET('Sanitation Data'!$G$31,0,10*ROW('Sanitation Data'!G148))="","",OFFSET('Sanitation Data'!$G$31,0,10*ROW('Sanitation Data'!G148)))</f>
        <v/>
      </c>
      <c r="DD154" s="262" t="str">
        <f ca="true">+IF(OFFSET('Sanitation Data'!$G$32,0,10*ROW('Sanitation Data'!G148))="","",OFFSET('Sanitation Data'!$G$32,0,10*ROW('Sanitation Data'!G148)))</f>
        <v/>
      </c>
      <c r="DE154" s="262" t="str">
        <f ca="true">+IF(OFFSET('Sanitation Data'!$H$28,0,10*ROW('Sanitation Data'!H148))="","",OFFSET('Sanitation Data'!$H$28,0,10*ROW('Sanitation Data'!H148)))</f>
        <v/>
      </c>
      <c r="DF154" s="262" t="str">
        <f ca="true">+IF(OFFSET('Sanitation Data'!$H$29,0,10*ROW('Sanitation Data'!H148))="","",OFFSET('Sanitation Data'!$H$29,0,10*ROW('Sanitation Data'!H148)))</f>
        <v/>
      </c>
      <c r="DG154" s="262" t="str">
        <f ca="true">+IF(OFFSET('Sanitation Data'!$H$30,0,10*ROW('Sanitation Data'!H148))="","",OFFSET('Sanitation Data'!$H$30,0,10*ROW('Sanitation Data'!H148)))</f>
        <v/>
      </c>
      <c r="DH154" s="262" t="str">
        <f ca="true">+IF(OFFSET('Sanitation Data'!$H$31,0,10*ROW('Sanitation Data'!H148))="","",OFFSET('Sanitation Data'!$H$31,0,10*ROW('Sanitation Data'!H148)))</f>
        <v/>
      </c>
      <c r="DI154" s="262" t="str">
        <f ca="true">+IF(OFFSET('Sanitation Data'!$H$32,0,10*ROW('Sanitation Data'!H148))="","",OFFSET('Sanitation Data'!$H$32,0,10*ROW('Sanitation Data'!H148)))</f>
        <v/>
      </c>
      <c r="DJ154" s="262" t="str">
        <f ca="true">+IF(OFFSET('Sanitation Data'!$I$28,0,10*ROW('Sanitation Data'!I148))="","",OFFSET('Sanitation Data'!$I$28,0,10*ROW('Sanitation Data'!I148)))</f>
        <v/>
      </c>
      <c r="DK154" s="262" t="str">
        <f ca="true">+IF(OFFSET('Sanitation Data'!$I$29,0,10*ROW('Sanitation Data'!I148))="","",OFFSET('Sanitation Data'!$I$29,0,10*ROW('Sanitation Data'!I148)))</f>
        <v/>
      </c>
      <c r="DL154" s="262" t="str">
        <f ca="true">+IF(OFFSET('Sanitation Data'!$I$30,0,10*ROW('Sanitation Data'!I148))="","",OFFSET('Sanitation Data'!$I$30,0,10*ROW('Sanitation Data'!I148)))</f>
        <v/>
      </c>
      <c r="DM154" s="262" t="str">
        <f ca="true">+IF(OFFSET('Sanitation Data'!$I$31,0,10*ROW('Sanitation Data'!I148))="","",OFFSET('Sanitation Data'!$I$31,0,10*ROW('Sanitation Data'!I148)))</f>
        <v/>
      </c>
      <c r="DN154" s="262" t="str">
        <f ca="true">+IF(OFFSET('Sanitation Data'!$I$32,0,10*ROW('Sanitation Data'!I148))="","",OFFSET('Sanitation Data'!$I$32,0,10*ROW('Sanitation Data'!I148)))</f>
        <v/>
      </c>
      <c r="DO154" s="262" t="str">
        <f ca="true">+IF(OFFSET('Hygiene Data'!$D$11,0,10*ROW('Hygiene Data'!D148))="","",OFFSET('Hygiene Data'!$D$11,0,10*ROW('Hygiene Data'!D148)))</f>
        <v/>
      </c>
      <c r="DP154" s="262" t="str">
        <f ca="true">+IF(OFFSET('Hygiene Data'!$D$12,0,10*ROW('Hygiene Data'!D148))="","",OFFSET('Hygiene Data'!$D$12,0,10*ROW('Hygiene Data'!D148)))</f>
        <v/>
      </c>
      <c r="DQ154" s="262" t="str">
        <f ca="true">+IF(OFFSET('Hygiene Data'!$D$13,0,10*ROW('Hygiene Data'!D148))="","",OFFSET('Hygiene Data'!$D$13,0,10*ROW('Hygiene Data'!D148)))</f>
        <v/>
      </c>
      <c r="DR154" s="262" t="str">
        <f ca="true">+IF(OFFSET('Hygiene Data'!$E$11,0,10*ROW('Hygiene Data'!E148))="","",OFFSET('Hygiene Data'!$E$11,0,10*ROW('Hygiene Data'!E148)))</f>
        <v/>
      </c>
      <c r="DS154" s="262" t="str">
        <f ca="true">+IF(OFFSET('Hygiene Data'!$E$12,0,10*ROW('Hygiene Data'!E148))="","",OFFSET('Hygiene Data'!$E$12,0,10*ROW('Hygiene Data'!E148)))</f>
        <v/>
      </c>
      <c r="DT154" s="262" t="str">
        <f ca="true">+IF(OFFSET('Hygiene Data'!$E$13,0,10*ROW('Hygiene Data'!E148))="","",OFFSET('Hygiene Data'!$E$13,0,10*ROW('Hygiene Data'!E148)))</f>
        <v/>
      </c>
      <c r="DU154" s="262" t="str">
        <f ca="true">+IF(OFFSET('Hygiene Data'!$F$11,0,10*ROW('Hygiene Data'!F148))="","",OFFSET('Hygiene Data'!$F$11,0,10*ROW('Hygiene Data'!F148)))</f>
        <v/>
      </c>
      <c r="DV154" s="262" t="str">
        <f ca="true">+IF(OFFSET('Hygiene Data'!$F$12,0,10*ROW('Hygiene Data'!F148))="","",OFFSET('Hygiene Data'!$F$12,0,10*ROW('Hygiene Data'!F148)))</f>
        <v/>
      </c>
      <c r="DW154" s="262" t="str">
        <f ca="true">+IF(OFFSET('Hygiene Data'!$F$13,0,10*ROW('Hygiene Data'!F148))="","",OFFSET('Hygiene Data'!$F$13,0,10*ROW('Hygiene Data'!F148)))</f>
        <v/>
      </c>
      <c r="DX154" s="262" t="str">
        <f ca="true">+IF(OFFSET('Hygiene Data'!$G$11,0,10*ROW('Hygiene Data'!G148))="","",OFFSET('Hygiene Data'!$G$11,0,10*ROW('Hygiene Data'!G148)))</f>
        <v/>
      </c>
      <c r="DY154" s="262" t="str">
        <f ca="true">+IF(OFFSET('Hygiene Data'!$G$12,0,10*ROW('Hygiene Data'!G148))="","",OFFSET('Hygiene Data'!$G$12,0,10*ROW('Hygiene Data'!G148)))</f>
        <v/>
      </c>
      <c r="DZ154" s="262" t="str">
        <f ca="true">+IF(OFFSET('Hygiene Data'!$G$13,0,10*ROW('Hygiene Data'!G148))="","",OFFSET('Hygiene Data'!$G$13,0,10*ROW('Hygiene Data'!G148)))</f>
        <v/>
      </c>
      <c r="EA154" s="262" t="str">
        <f ca="true">+IF(OFFSET('Hygiene Data'!$H$11,0,10*ROW('Hygiene Data'!H148))="","",OFFSET('Hygiene Data'!$H$11,0,10*ROW('Hygiene Data'!H148)))</f>
        <v/>
      </c>
      <c r="EB154" s="262" t="str">
        <f ca="true">+IF(OFFSET('Hygiene Data'!$H$12,0,10*ROW('Hygiene Data'!H148))="","",OFFSET('Hygiene Data'!$H$12,0,10*ROW('Hygiene Data'!H148)))</f>
        <v/>
      </c>
      <c r="EC154" s="262" t="str">
        <f ca="true">+IF(OFFSET('Hygiene Data'!$H$13,0,10*ROW('Hygiene Data'!H148))="","",OFFSET('Hygiene Data'!$H$13,0,10*ROW('Hygiene Data'!H148)))</f>
        <v/>
      </c>
      <c r="ED154" s="262" t="str">
        <f ca="true">+IF(OFFSET('Hygiene Data'!$I$11,0,10*ROW('Hygiene Data'!I148))="","",OFFSET('Hygiene Data'!$I$11,0,10*ROW('Hygiene Data'!I148)))</f>
        <v/>
      </c>
      <c r="EE154" s="262" t="str">
        <f ca="true">+IF(OFFSET('Hygiene Data'!$I$12,0,10*ROW('Hygiene Data'!I148))="","",OFFSET('Hygiene Data'!$I$12,0,10*ROW('Hygiene Data'!I148)))</f>
        <v/>
      </c>
      <c r="EF154" s="262"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8"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2"/>
      <c r="BS155" s="262" t="str">
        <f ca="true">+IF(OFFSET('Water Data'!$D$27,0,10*ROW('Water Data'!D149))="","",OFFSET('Water Data'!$D$27,0,10*ROW('Water Data'!D149)))</f>
        <v/>
      </c>
      <c r="BT155" s="262" t="str">
        <f ca="true">+IF(OFFSET('Water Data'!$D$28,0,10*ROW('Water Data'!D149))="","",OFFSET('Water Data'!$D$28,0,10*ROW('Water Data'!D149)))</f>
        <v/>
      </c>
      <c r="BU155" s="262" t="str">
        <f ca="true">+IF(OFFSET('Water Data'!$D$29,0,10*ROW('Water Data'!D149))="","",OFFSET('Water Data'!$D$29,0,10*ROW('Water Data'!D149)))</f>
        <v/>
      </c>
      <c r="BV155" s="262" t="str">
        <f ca="true">+IF(OFFSET('Water Data'!$E$27,0,10*ROW('Water Data'!E149))="","",OFFSET('Water Data'!$E$27,0,10*ROW('Water Data'!E149)))</f>
        <v/>
      </c>
      <c r="BW155" s="262" t="str">
        <f ca="true">+IF(OFFSET('Water Data'!$E$28,0,10*ROW('Water Data'!E149))="","",OFFSET('Water Data'!$E$28,0,10*ROW('Water Data'!E149)))</f>
        <v/>
      </c>
      <c r="BX155" s="262" t="str">
        <f ca="true">+IF(OFFSET('Water Data'!$E$29,0,10*ROW('Water Data'!E149))="","",OFFSET('Water Data'!$E$29,0,10*ROW('Water Data'!E149)))</f>
        <v/>
      </c>
      <c r="BY155" s="262" t="str">
        <f ca="true">+IF(OFFSET('Water Data'!$F$27,0,10*ROW('Water Data'!F149))="","",OFFSET('Water Data'!$F$27,0,10*ROW('Water Data'!F149)))</f>
        <v/>
      </c>
      <c r="BZ155" s="262" t="str">
        <f ca="true">+IF(OFFSET('Water Data'!$F$28,0,10*ROW('Water Data'!F149))="","",OFFSET('Water Data'!$F$28,0,10*ROW('Water Data'!F149)))</f>
        <v/>
      </c>
      <c r="CA155" s="262" t="str">
        <f ca="true">+IF(OFFSET('Water Data'!$F$29,0,10*ROW('Water Data'!F149))="","",OFFSET('Water Data'!$F$29,0,10*ROW('Water Data'!F149)))</f>
        <v/>
      </c>
      <c r="CB155" s="262" t="str">
        <f ca="true">+IF(OFFSET('Water Data'!$G$27,0,10*ROW('Water Data'!G149))="","",OFFSET('Water Data'!$G$27,0,10*ROW('Water Data'!G149)))</f>
        <v/>
      </c>
      <c r="CC155" s="262" t="str">
        <f ca="true">+IF(OFFSET('Water Data'!$G$28,0,10*ROW('Water Data'!G149))="","",OFFSET('Water Data'!$G$28,0,10*ROW('Water Data'!G149)))</f>
        <v/>
      </c>
      <c r="CD155" s="262" t="str">
        <f ca="true">+IF(OFFSET('Water Data'!$G$29,0,10*ROW('Water Data'!G149))="","",OFFSET('Water Data'!$G$29,0,10*ROW('Water Data'!G149)))</f>
        <v/>
      </c>
      <c r="CE155" s="262" t="str">
        <f ca="true">+IF(OFFSET('Water Data'!$H$27,0,10*ROW('Water Data'!H149))="","",OFFSET('Water Data'!$H$27,0,10*ROW('Water Data'!H149)))</f>
        <v/>
      </c>
      <c r="CF155" s="262" t="str">
        <f ca="true">+IF(OFFSET('Water Data'!$H$28,0,10*ROW('Water Data'!H149))="","",OFFSET('Water Data'!$H$28,0,10*ROW('Water Data'!H149)))</f>
        <v/>
      </c>
      <c r="CG155" s="262" t="str">
        <f ca="true">+IF(OFFSET('Water Data'!$H$29,0,10*ROW('Water Data'!H149))="","",OFFSET('Water Data'!$H$29,0,10*ROW('Water Data'!H149)))</f>
        <v/>
      </c>
      <c r="CH155" s="262" t="str">
        <f ca="true">+IF(OFFSET('Water Data'!$I$27,0,10*ROW('Water Data'!I149))="","",OFFSET('Water Data'!$I$27,0,10*ROW('Water Data'!I149)))</f>
        <v/>
      </c>
      <c r="CI155" s="262" t="str">
        <f ca="true">+IF(OFFSET('Water Data'!$I$28,0,10*ROW('Water Data'!I149))="","",OFFSET('Water Data'!$I$28,0,10*ROW('Water Data'!I149)))</f>
        <v/>
      </c>
      <c r="CJ155" s="262" t="str">
        <f ca="true">+IF(OFFSET('Water Data'!$I$29,0,10*ROW('Water Data'!I149))="","",OFFSET('Water Data'!$I$29,0,10*ROW('Water Data'!I149)))</f>
        <v/>
      </c>
      <c r="CK155" s="262" t="str">
        <f ca="true">+IF(OFFSET('Sanitation Data'!$D$28,0,10*ROW('Sanitation Data'!D149))="","",OFFSET('Sanitation Data'!$D$28,0,10*ROW('Sanitation Data'!D149)))</f>
        <v/>
      </c>
      <c r="CL155" s="262" t="str">
        <f ca="true">+IF(OFFSET('Sanitation Data'!$D$29,0,10*ROW('Sanitation Data'!D149))="","",OFFSET('Sanitation Data'!$D$29,0,10*ROW('Sanitation Data'!D149)))</f>
        <v/>
      </c>
      <c r="CM155" s="262" t="str">
        <f ca="true">+IF(OFFSET('Sanitation Data'!$D$30,0,10*ROW('Sanitation Data'!D149))="","",OFFSET('Sanitation Data'!$D$30,0,10*ROW('Sanitation Data'!D149)))</f>
        <v/>
      </c>
      <c r="CN155" s="262" t="str">
        <f ca="true">+IF(OFFSET('Sanitation Data'!$D$31,0,10*ROW('Sanitation Data'!D149))="","",OFFSET('Sanitation Data'!$D$31,0,10*ROW('Sanitation Data'!D149)))</f>
        <v/>
      </c>
      <c r="CO155" s="262" t="str">
        <f ca="true">+IF(OFFSET('Sanitation Data'!$D$32,0,10*ROW('Sanitation Data'!D149))="","",OFFSET('Sanitation Data'!$D$32,0,10*ROW('Sanitation Data'!D149)))</f>
        <v/>
      </c>
      <c r="CP155" s="262" t="str">
        <f ca="true">+IF(OFFSET('Sanitation Data'!$E$28,0,10*ROW('Sanitation Data'!E149))="","",OFFSET('Sanitation Data'!$E$28,0,10*ROW('Sanitation Data'!E149)))</f>
        <v/>
      </c>
      <c r="CQ155" s="262" t="str">
        <f ca="true">+IF(OFFSET('Sanitation Data'!$E$29,0,10*ROW('Sanitation Data'!E149))="","",OFFSET('Sanitation Data'!$E$29,0,10*ROW('Sanitation Data'!E149)))</f>
        <v/>
      </c>
      <c r="CR155" s="262" t="str">
        <f ca="true">+IF(OFFSET('Sanitation Data'!$E$30,0,10*ROW('Sanitation Data'!E149))="","",OFFSET('Sanitation Data'!$E$30,0,10*ROW('Sanitation Data'!E149)))</f>
        <v/>
      </c>
      <c r="CS155" s="262" t="str">
        <f ca="true">+IF(OFFSET('Sanitation Data'!$E$31,0,10*ROW('Sanitation Data'!E149))="","",OFFSET('Sanitation Data'!$E$31,0,10*ROW('Sanitation Data'!E149)))</f>
        <v/>
      </c>
      <c r="CT155" s="262" t="str">
        <f ca="true">+IF(OFFSET('Sanitation Data'!$E$32,0,10*ROW('Sanitation Data'!E149))="","",OFFSET('Sanitation Data'!$E$32,0,10*ROW('Sanitation Data'!E149)))</f>
        <v/>
      </c>
      <c r="CU155" s="262" t="str">
        <f ca="true">+IF(OFFSET('Sanitation Data'!$F$28,0,10*ROW('Sanitation Data'!F149))="","",OFFSET('Sanitation Data'!$F$28,0,10*ROW('Sanitation Data'!F149)))</f>
        <v/>
      </c>
      <c r="CV155" s="262" t="str">
        <f ca="true">+IF(OFFSET('Sanitation Data'!$F$29,0,10*ROW('Sanitation Data'!F149))="","",OFFSET('Sanitation Data'!$F$29,0,10*ROW('Sanitation Data'!F149)))</f>
        <v/>
      </c>
      <c r="CW155" s="262" t="str">
        <f ca="true">+IF(OFFSET('Sanitation Data'!$F$30,0,10*ROW('Sanitation Data'!F149))="","",OFFSET('Sanitation Data'!$F$30,0,10*ROW('Sanitation Data'!F149)))</f>
        <v/>
      </c>
      <c r="CX155" s="262" t="str">
        <f ca="true">+IF(OFFSET('Sanitation Data'!$F$31,0,10*ROW('Sanitation Data'!F149))="","",OFFSET('Sanitation Data'!$F$31,0,10*ROW('Sanitation Data'!F149)))</f>
        <v/>
      </c>
      <c r="CY155" s="262" t="str">
        <f ca="true">+IF(OFFSET('Sanitation Data'!$F$32,0,10*ROW('Sanitation Data'!F149))="","",OFFSET('Sanitation Data'!$F$32,0,10*ROW('Sanitation Data'!F149)))</f>
        <v/>
      </c>
      <c r="CZ155" s="262" t="str">
        <f ca="true">+IF(OFFSET('Sanitation Data'!$G$28,0,10*ROW('Sanitation Data'!G149))="","",OFFSET('Sanitation Data'!$G$28,0,10*ROW('Sanitation Data'!G149)))</f>
        <v/>
      </c>
      <c r="DA155" s="262" t="str">
        <f ca="true">+IF(OFFSET('Sanitation Data'!$G$29,0,10*ROW('Sanitation Data'!G149))="","",OFFSET('Sanitation Data'!$G$29,0,10*ROW('Sanitation Data'!G149)))</f>
        <v/>
      </c>
      <c r="DB155" s="262" t="str">
        <f ca="true">+IF(OFFSET('Sanitation Data'!$G$30,0,10*ROW('Sanitation Data'!G149))="","",OFFSET('Sanitation Data'!$G$30,0,10*ROW('Sanitation Data'!G149)))</f>
        <v/>
      </c>
      <c r="DC155" s="262" t="str">
        <f ca="true">+IF(OFFSET('Sanitation Data'!$G$31,0,10*ROW('Sanitation Data'!G149))="","",OFFSET('Sanitation Data'!$G$31,0,10*ROW('Sanitation Data'!G149)))</f>
        <v/>
      </c>
      <c r="DD155" s="262" t="str">
        <f ca="true">+IF(OFFSET('Sanitation Data'!$G$32,0,10*ROW('Sanitation Data'!G149))="","",OFFSET('Sanitation Data'!$G$32,0,10*ROW('Sanitation Data'!G149)))</f>
        <v/>
      </c>
      <c r="DE155" s="262" t="str">
        <f ca="true">+IF(OFFSET('Sanitation Data'!$H$28,0,10*ROW('Sanitation Data'!H149))="","",OFFSET('Sanitation Data'!$H$28,0,10*ROW('Sanitation Data'!H149)))</f>
        <v/>
      </c>
      <c r="DF155" s="262" t="str">
        <f ca="true">+IF(OFFSET('Sanitation Data'!$H$29,0,10*ROW('Sanitation Data'!H149))="","",OFFSET('Sanitation Data'!$H$29,0,10*ROW('Sanitation Data'!H149)))</f>
        <v/>
      </c>
      <c r="DG155" s="262" t="str">
        <f ca="true">+IF(OFFSET('Sanitation Data'!$H$30,0,10*ROW('Sanitation Data'!H149))="","",OFFSET('Sanitation Data'!$H$30,0,10*ROW('Sanitation Data'!H149)))</f>
        <v/>
      </c>
      <c r="DH155" s="262" t="str">
        <f ca="true">+IF(OFFSET('Sanitation Data'!$H$31,0,10*ROW('Sanitation Data'!H149))="","",OFFSET('Sanitation Data'!$H$31,0,10*ROW('Sanitation Data'!H149)))</f>
        <v/>
      </c>
      <c r="DI155" s="262" t="str">
        <f ca="true">+IF(OFFSET('Sanitation Data'!$H$32,0,10*ROW('Sanitation Data'!H149))="","",OFFSET('Sanitation Data'!$H$32,0,10*ROW('Sanitation Data'!H149)))</f>
        <v/>
      </c>
      <c r="DJ155" s="262" t="str">
        <f ca="true">+IF(OFFSET('Sanitation Data'!$I$28,0,10*ROW('Sanitation Data'!I149))="","",OFFSET('Sanitation Data'!$I$28,0,10*ROW('Sanitation Data'!I149)))</f>
        <v/>
      </c>
      <c r="DK155" s="262" t="str">
        <f ca="true">+IF(OFFSET('Sanitation Data'!$I$29,0,10*ROW('Sanitation Data'!I149))="","",OFFSET('Sanitation Data'!$I$29,0,10*ROW('Sanitation Data'!I149)))</f>
        <v/>
      </c>
      <c r="DL155" s="262" t="str">
        <f ca="true">+IF(OFFSET('Sanitation Data'!$I$30,0,10*ROW('Sanitation Data'!I149))="","",OFFSET('Sanitation Data'!$I$30,0,10*ROW('Sanitation Data'!I149)))</f>
        <v/>
      </c>
      <c r="DM155" s="262" t="str">
        <f ca="true">+IF(OFFSET('Sanitation Data'!$I$31,0,10*ROW('Sanitation Data'!I149))="","",OFFSET('Sanitation Data'!$I$31,0,10*ROW('Sanitation Data'!I149)))</f>
        <v/>
      </c>
      <c r="DN155" s="262" t="str">
        <f ca="true">+IF(OFFSET('Sanitation Data'!$I$32,0,10*ROW('Sanitation Data'!I149))="","",OFFSET('Sanitation Data'!$I$32,0,10*ROW('Sanitation Data'!I149)))</f>
        <v/>
      </c>
      <c r="DO155" s="262" t="str">
        <f ca="true">+IF(OFFSET('Hygiene Data'!$D$11,0,10*ROW('Hygiene Data'!D149))="","",OFFSET('Hygiene Data'!$D$11,0,10*ROW('Hygiene Data'!D149)))</f>
        <v/>
      </c>
      <c r="DP155" s="262" t="str">
        <f ca="true">+IF(OFFSET('Hygiene Data'!$D$12,0,10*ROW('Hygiene Data'!D149))="","",OFFSET('Hygiene Data'!$D$12,0,10*ROW('Hygiene Data'!D149)))</f>
        <v/>
      </c>
      <c r="DQ155" s="262" t="str">
        <f ca="true">+IF(OFFSET('Hygiene Data'!$D$13,0,10*ROW('Hygiene Data'!D149))="","",OFFSET('Hygiene Data'!$D$13,0,10*ROW('Hygiene Data'!D149)))</f>
        <v/>
      </c>
      <c r="DR155" s="262" t="str">
        <f ca="true">+IF(OFFSET('Hygiene Data'!$E$11,0,10*ROW('Hygiene Data'!E149))="","",OFFSET('Hygiene Data'!$E$11,0,10*ROW('Hygiene Data'!E149)))</f>
        <v/>
      </c>
      <c r="DS155" s="262" t="str">
        <f ca="true">+IF(OFFSET('Hygiene Data'!$E$12,0,10*ROW('Hygiene Data'!E149))="","",OFFSET('Hygiene Data'!$E$12,0,10*ROW('Hygiene Data'!E149)))</f>
        <v/>
      </c>
      <c r="DT155" s="262" t="str">
        <f ca="true">+IF(OFFSET('Hygiene Data'!$E$13,0,10*ROW('Hygiene Data'!E149))="","",OFFSET('Hygiene Data'!$E$13,0,10*ROW('Hygiene Data'!E149)))</f>
        <v/>
      </c>
      <c r="DU155" s="262" t="str">
        <f ca="true">+IF(OFFSET('Hygiene Data'!$F$11,0,10*ROW('Hygiene Data'!F149))="","",OFFSET('Hygiene Data'!$F$11,0,10*ROW('Hygiene Data'!F149)))</f>
        <v/>
      </c>
      <c r="DV155" s="262" t="str">
        <f ca="true">+IF(OFFSET('Hygiene Data'!$F$12,0,10*ROW('Hygiene Data'!F149))="","",OFFSET('Hygiene Data'!$F$12,0,10*ROW('Hygiene Data'!F149)))</f>
        <v/>
      </c>
      <c r="DW155" s="262" t="str">
        <f ca="true">+IF(OFFSET('Hygiene Data'!$F$13,0,10*ROW('Hygiene Data'!F149))="","",OFFSET('Hygiene Data'!$F$13,0,10*ROW('Hygiene Data'!F149)))</f>
        <v/>
      </c>
      <c r="DX155" s="262" t="str">
        <f ca="true">+IF(OFFSET('Hygiene Data'!$G$11,0,10*ROW('Hygiene Data'!G149))="","",OFFSET('Hygiene Data'!$G$11,0,10*ROW('Hygiene Data'!G149)))</f>
        <v/>
      </c>
      <c r="DY155" s="262" t="str">
        <f ca="true">+IF(OFFSET('Hygiene Data'!$G$12,0,10*ROW('Hygiene Data'!G149))="","",OFFSET('Hygiene Data'!$G$12,0,10*ROW('Hygiene Data'!G149)))</f>
        <v/>
      </c>
      <c r="DZ155" s="262" t="str">
        <f ca="true">+IF(OFFSET('Hygiene Data'!$G$13,0,10*ROW('Hygiene Data'!G149))="","",OFFSET('Hygiene Data'!$G$13,0,10*ROW('Hygiene Data'!G149)))</f>
        <v/>
      </c>
      <c r="EA155" s="262" t="str">
        <f ca="true">+IF(OFFSET('Hygiene Data'!$H$11,0,10*ROW('Hygiene Data'!H149))="","",OFFSET('Hygiene Data'!$H$11,0,10*ROW('Hygiene Data'!H149)))</f>
        <v/>
      </c>
      <c r="EB155" s="262" t="str">
        <f ca="true">+IF(OFFSET('Hygiene Data'!$H$12,0,10*ROW('Hygiene Data'!H149))="","",OFFSET('Hygiene Data'!$H$12,0,10*ROW('Hygiene Data'!H149)))</f>
        <v/>
      </c>
      <c r="EC155" s="262" t="str">
        <f ca="true">+IF(OFFSET('Hygiene Data'!$H$13,0,10*ROW('Hygiene Data'!H149))="","",OFFSET('Hygiene Data'!$H$13,0,10*ROW('Hygiene Data'!H149)))</f>
        <v/>
      </c>
      <c r="ED155" s="262" t="str">
        <f ca="true">+IF(OFFSET('Hygiene Data'!$I$11,0,10*ROW('Hygiene Data'!I149))="","",OFFSET('Hygiene Data'!$I$11,0,10*ROW('Hygiene Data'!I149)))</f>
        <v/>
      </c>
      <c r="EE155" s="262" t="str">
        <f ca="true">+IF(OFFSET('Hygiene Data'!$I$12,0,10*ROW('Hygiene Data'!I149))="","",OFFSET('Hygiene Data'!$I$12,0,10*ROW('Hygiene Data'!I149)))</f>
        <v/>
      </c>
      <c r="EF155" s="262"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8"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2"/>
      <c r="BS156" s="262" t="str">
        <f ca="true">+IF(OFFSET('Water Data'!$D$27,0,10*ROW('Water Data'!D150))="","",OFFSET('Water Data'!$D$27,0,10*ROW('Water Data'!D150)))</f>
        <v/>
      </c>
      <c r="BT156" s="262" t="str">
        <f ca="true">+IF(OFFSET('Water Data'!$D$28,0,10*ROW('Water Data'!D150))="","",OFFSET('Water Data'!$D$28,0,10*ROW('Water Data'!D150)))</f>
        <v/>
      </c>
      <c r="BU156" s="262" t="str">
        <f ca="true">+IF(OFFSET('Water Data'!$D$29,0,10*ROW('Water Data'!D150))="","",OFFSET('Water Data'!$D$29,0,10*ROW('Water Data'!D150)))</f>
        <v/>
      </c>
      <c r="BV156" s="262" t="str">
        <f ca="true">+IF(OFFSET('Water Data'!$E$27,0,10*ROW('Water Data'!E150))="","",OFFSET('Water Data'!$E$27,0,10*ROW('Water Data'!E150)))</f>
        <v/>
      </c>
      <c r="BW156" s="262" t="str">
        <f ca="true">+IF(OFFSET('Water Data'!$E$28,0,10*ROW('Water Data'!E150))="","",OFFSET('Water Data'!$E$28,0,10*ROW('Water Data'!E150)))</f>
        <v/>
      </c>
      <c r="BX156" s="262" t="str">
        <f ca="true">+IF(OFFSET('Water Data'!$E$29,0,10*ROW('Water Data'!E150))="","",OFFSET('Water Data'!$E$29,0,10*ROW('Water Data'!E150)))</f>
        <v/>
      </c>
      <c r="BY156" s="262" t="str">
        <f ca="true">+IF(OFFSET('Water Data'!$F$27,0,10*ROW('Water Data'!F150))="","",OFFSET('Water Data'!$F$27,0,10*ROW('Water Data'!F150)))</f>
        <v/>
      </c>
      <c r="BZ156" s="262" t="str">
        <f ca="true">+IF(OFFSET('Water Data'!$F$28,0,10*ROW('Water Data'!F150))="","",OFFSET('Water Data'!$F$28,0,10*ROW('Water Data'!F150)))</f>
        <v/>
      </c>
      <c r="CA156" s="262" t="str">
        <f ca="true">+IF(OFFSET('Water Data'!$F$29,0,10*ROW('Water Data'!F150))="","",OFFSET('Water Data'!$F$29,0,10*ROW('Water Data'!F150)))</f>
        <v/>
      </c>
      <c r="CB156" s="262" t="str">
        <f ca="true">+IF(OFFSET('Water Data'!$G$27,0,10*ROW('Water Data'!G150))="","",OFFSET('Water Data'!$G$27,0,10*ROW('Water Data'!G150)))</f>
        <v/>
      </c>
      <c r="CC156" s="262" t="str">
        <f ca="true">+IF(OFFSET('Water Data'!$G$28,0,10*ROW('Water Data'!G150))="","",OFFSET('Water Data'!$G$28,0,10*ROW('Water Data'!G150)))</f>
        <v/>
      </c>
      <c r="CD156" s="262" t="str">
        <f ca="true">+IF(OFFSET('Water Data'!$G$29,0,10*ROW('Water Data'!G150))="","",OFFSET('Water Data'!$G$29,0,10*ROW('Water Data'!G150)))</f>
        <v/>
      </c>
      <c r="CE156" s="262" t="str">
        <f ca="true">+IF(OFFSET('Water Data'!$H$27,0,10*ROW('Water Data'!H150))="","",OFFSET('Water Data'!$H$27,0,10*ROW('Water Data'!H150)))</f>
        <v/>
      </c>
      <c r="CF156" s="262" t="str">
        <f ca="true">+IF(OFFSET('Water Data'!$H$28,0,10*ROW('Water Data'!H150))="","",OFFSET('Water Data'!$H$28,0,10*ROW('Water Data'!H150)))</f>
        <v/>
      </c>
      <c r="CG156" s="262" t="str">
        <f ca="true">+IF(OFFSET('Water Data'!$H$29,0,10*ROW('Water Data'!H150))="","",OFFSET('Water Data'!$H$29,0,10*ROW('Water Data'!H150)))</f>
        <v/>
      </c>
      <c r="CH156" s="262" t="str">
        <f ca="true">+IF(OFFSET('Water Data'!$I$27,0,10*ROW('Water Data'!I150))="","",OFFSET('Water Data'!$I$27,0,10*ROW('Water Data'!I150)))</f>
        <v/>
      </c>
      <c r="CI156" s="262" t="str">
        <f ca="true">+IF(OFFSET('Water Data'!$I$28,0,10*ROW('Water Data'!I150))="","",OFFSET('Water Data'!$I$28,0,10*ROW('Water Data'!I150)))</f>
        <v/>
      </c>
      <c r="CJ156" s="262" t="str">
        <f ca="true">+IF(OFFSET('Water Data'!$I$29,0,10*ROW('Water Data'!I150))="","",OFFSET('Water Data'!$I$29,0,10*ROW('Water Data'!I150)))</f>
        <v/>
      </c>
      <c r="CK156" s="262" t="str">
        <f ca="true">+IF(OFFSET('Sanitation Data'!$D$28,0,10*ROW('Sanitation Data'!D150))="","",OFFSET('Sanitation Data'!$D$28,0,10*ROW('Sanitation Data'!D150)))</f>
        <v/>
      </c>
      <c r="CL156" s="262" t="str">
        <f ca="true">+IF(OFFSET('Sanitation Data'!$D$29,0,10*ROW('Sanitation Data'!D150))="","",OFFSET('Sanitation Data'!$D$29,0,10*ROW('Sanitation Data'!D150)))</f>
        <v/>
      </c>
      <c r="CM156" s="262" t="str">
        <f ca="true">+IF(OFFSET('Sanitation Data'!$D$30,0,10*ROW('Sanitation Data'!D150))="","",OFFSET('Sanitation Data'!$D$30,0,10*ROW('Sanitation Data'!D150)))</f>
        <v/>
      </c>
      <c r="CN156" s="262" t="str">
        <f ca="true">+IF(OFFSET('Sanitation Data'!$D$31,0,10*ROW('Sanitation Data'!D150))="","",OFFSET('Sanitation Data'!$D$31,0,10*ROW('Sanitation Data'!D150)))</f>
        <v/>
      </c>
      <c r="CO156" s="262" t="str">
        <f ca="true">+IF(OFFSET('Sanitation Data'!$D$32,0,10*ROW('Sanitation Data'!D150))="","",OFFSET('Sanitation Data'!$D$32,0,10*ROW('Sanitation Data'!D150)))</f>
        <v/>
      </c>
      <c r="CP156" s="262" t="str">
        <f ca="true">+IF(OFFSET('Sanitation Data'!$E$28,0,10*ROW('Sanitation Data'!E150))="","",OFFSET('Sanitation Data'!$E$28,0,10*ROW('Sanitation Data'!E150)))</f>
        <v/>
      </c>
      <c r="CQ156" s="262" t="str">
        <f ca="true">+IF(OFFSET('Sanitation Data'!$E$29,0,10*ROW('Sanitation Data'!E150))="","",OFFSET('Sanitation Data'!$E$29,0,10*ROW('Sanitation Data'!E150)))</f>
        <v/>
      </c>
      <c r="CR156" s="262" t="str">
        <f ca="true">+IF(OFFSET('Sanitation Data'!$E$30,0,10*ROW('Sanitation Data'!E150))="","",OFFSET('Sanitation Data'!$E$30,0,10*ROW('Sanitation Data'!E150)))</f>
        <v/>
      </c>
      <c r="CS156" s="262" t="str">
        <f ca="true">+IF(OFFSET('Sanitation Data'!$E$31,0,10*ROW('Sanitation Data'!E150))="","",OFFSET('Sanitation Data'!$E$31,0,10*ROW('Sanitation Data'!E150)))</f>
        <v/>
      </c>
      <c r="CT156" s="262" t="str">
        <f ca="true">+IF(OFFSET('Sanitation Data'!$E$32,0,10*ROW('Sanitation Data'!E150))="","",OFFSET('Sanitation Data'!$E$32,0,10*ROW('Sanitation Data'!E150)))</f>
        <v/>
      </c>
      <c r="CU156" s="262" t="str">
        <f ca="true">+IF(OFFSET('Sanitation Data'!$F$28,0,10*ROW('Sanitation Data'!F150))="","",OFFSET('Sanitation Data'!$F$28,0,10*ROW('Sanitation Data'!F150)))</f>
        <v/>
      </c>
      <c r="CV156" s="262" t="str">
        <f ca="true">+IF(OFFSET('Sanitation Data'!$F$29,0,10*ROW('Sanitation Data'!F150))="","",OFFSET('Sanitation Data'!$F$29,0,10*ROW('Sanitation Data'!F150)))</f>
        <v/>
      </c>
      <c r="CW156" s="262" t="str">
        <f ca="true">+IF(OFFSET('Sanitation Data'!$F$30,0,10*ROW('Sanitation Data'!F150))="","",OFFSET('Sanitation Data'!$F$30,0,10*ROW('Sanitation Data'!F150)))</f>
        <v/>
      </c>
      <c r="CX156" s="262" t="str">
        <f ca="true">+IF(OFFSET('Sanitation Data'!$F$31,0,10*ROW('Sanitation Data'!F150))="","",OFFSET('Sanitation Data'!$F$31,0,10*ROW('Sanitation Data'!F150)))</f>
        <v/>
      </c>
      <c r="CY156" s="262" t="str">
        <f ca="true">+IF(OFFSET('Sanitation Data'!$F$32,0,10*ROW('Sanitation Data'!F150))="","",OFFSET('Sanitation Data'!$F$32,0,10*ROW('Sanitation Data'!F150)))</f>
        <v/>
      </c>
      <c r="CZ156" s="262" t="str">
        <f ca="true">+IF(OFFSET('Sanitation Data'!$G$28,0,10*ROW('Sanitation Data'!G150))="","",OFFSET('Sanitation Data'!$G$28,0,10*ROW('Sanitation Data'!G150)))</f>
        <v/>
      </c>
      <c r="DA156" s="262" t="str">
        <f ca="true">+IF(OFFSET('Sanitation Data'!$G$29,0,10*ROW('Sanitation Data'!G150))="","",OFFSET('Sanitation Data'!$G$29,0,10*ROW('Sanitation Data'!G150)))</f>
        <v/>
      </c>
      <c r="DB156" s="262" t="str">
        <f ca="true">+IF(OFFSET('Sanitation Data'!$G$30,0,10*ROW('Sanitation Data'!G150))="","",OFFSET('Sanitation Data'!$G$30,0,10*ROW('Sanitation Data'!G150)))</f>
        <v/>
      </c>
      <c r="DC156" s="262" t="str">
        <f ca="true">+IF(OFFSET('Sanitation Data'!$G$31,0,10*ROW('Sanitation Data'!G150))="","",OFFSET('Sanitation Data'!$G$31,0,10*ROW('Sanitation Data'!G150)))</f>
        <v/>
      </c>
      <c r="DD156" s="262" t="str">
        <f ca="true">+IF(OFFSET('Sanitation Data'!$G$32,0,10*ROW('Sanitation Data'!G150))="","",OFFSET('Sanitation Data'!$G$32,0,10*ROW('Sanitation Data'!G150)))</f>
        <v/>
      </c>
      <c r="DE156" s="262" t="str">
        <f ca="true">+IF(OFFSET('Sanitation Data'!$H$28,0,10*ROW('Sanitation Data'!H150))="","",OFFSET('Sanitation Data'!$H$28,0,10*ROW('Sanitation Data'!H150)))</f>
        <v/>
      </c>
      <c r="DF156" s="262" t="str">
        <f ca="true">+IF(OFFSET('Sanitation Data'!$H$29,0,10*ROW('Sanitation Data'!H150))="","",OFFSET('Sanitation Data'!$H$29,0,10*ROW('Sanitation Data'!H150)))</f>
        <v/>
      </c>
      <c r="DG156" s="262" t="str">
        <f ca="true">+IF(OFFSET('Sanitation Data'!$H$30,0,10*ROW('Sanitation Data'!H150))="","",OFFSET('Sanitation Data'!$H$30,0,10*ROW('Sanitation Data'!H150)))</f>
        <v/>
      </c>
      <c r="DH156" s="262" t="str">
        <f ca="true">+IF(OFFSET('Sanitation Data'!$H$31,0,10*ROW('Sanitation Data'!H150))="","",OFFSET('Sanitation Data'!$H$31,0,10*ROW('Sanitation Data'!H150)))</f>
        <v/>
      </c>
      <c r="DI156" s="262" t="str">
        <f ca="true">+IF(OFFSET('Sanitation Data'!$H$32,0,10*ROW('Sanitation Data'!H150))="","",OFFSET('Sanitation Data'!$H$32,0,10*ROW('Sanitation Data'!H150)))</f>
        <v/>
      </c>
      <c r="DJ156" s="262" t="str">
        <f ca="true">+IF(OFFSET('Sanitation Data'!$I$28,0,10*ROW('Sanitation Data'!I150))="","",OFFSET('Sanitation Data'!$I$28,0,10*ROW('Sanitation Data'!I150)))</f>
        <v/>
      </c>
      <c r="DK156" s="262" t="str">
        <f ca="true">+IF(OFFSET('Sanitation Data'!$I$29,0,10*ROW('Sanitation Data'!I150))="","",OFFSET('Sanitation Data'!$I$29,0,10*ROW('Sanitation Data'!I150)))</f>
        <v/>
      </c>
      <c r="DL156" s="262" t="str">
        <f ca="true">+IF(OFFSET('Sanitation Data'!$I$30,0,10*ROW('Sanitation Data'!I150))="","",OFFSET('Sanitation Data'!$I$30,0,10*ROW('Sanitation Data'!I150)))</f>
        <v/>
      </c>
      <c r="DM156" s="262" t="str">
        <f ca="true">+IF(OFFSET('Sanitation Data'!$I$31,0,10*ROW('Sanitation Data'!I150))="","",OFFSET('Sanitation Data'!$I$31,0,10*ROW('Sanitation Data'!I150)))</f>
        <v/>
      </c>
      <c r="DN156" s="262" t="str">
        <f ca="true">+IF(OFFSET('Sanitation Data'!$I$32,0,10*ROW('Sanitation Data'!I150))="","",OFFSET('Sanitation Data'!$I$32,0,10*ROW('Sanitation Data'!I150)))</f>
        <v/>
      </c>
      <c r="DO156" s="262" t="str">
        <f ca="true">+IF(OFFSET('Hygiene Data'!$D$11,0,10*ROW('Hygiene Data'!D150))="","",OFFSET('Hygiene Data'!$D$11,0,10*ROW('Hygiene Data'!D150)))</f>
        <v/>
      </c>
      <c r="DP156" s="262" t="str">
        <f ca="true">+IF(OFFSET('Hygiene Data'!$D$12,0,10*ROW('Hygiene Data'!D150))="","",OFFSET('Hygiene Data'!$D$12,0,10*ROW('Hygiene Data'!D150)))</f>
        <v/>
      </c>
      <c r="DQ156" s="262" t="str">
        <f ca="true">+IF(OFFSET('Hygiene Data'!$D$13,0,10*ROW('Hygiene Data'!D150))="","",OFFSET('Hygiene Data'!$D$13,0,10*ROW('Hygiene Data'!D150)))</f>
        <v/>
      </c>
      <c r="DR156" s="262" t="str">
        <f ca="true">+IF(OFFSET('Hygiene Data'!$E$11,0,10*ROW('Hygiene Data'!E150))="","",OFFSET('Hygiene Data'!$E$11,0,10*ROW('Hygiene Data'!E150)))</f>
        <v/>
      </c>
      <c r="DS156" s="262" t="str">
        <f ca="true">+IF(OFFSET('Hygiene Data'!$E$12,0,10*ROW('Hygiene Data'!E150))="","",OFFSET('Hygiene Data'!$E$12,0,10*ROW('Hygiene Data'!E150)))</f>
        <v/>
      </c>
      <c r="DT156" s="262" t="str">
        <f ca="true">+IF(OFFSET('Hygiene Data'!$E$13,0,10*ROW('Hygiene Data'!E150))="","",OFFSET('Hygiene Data'!$E$13,0,10*ROW('Hygiene Data'!E150)))</f>
        <v/>
      </c>
      <c r="DU156" s="262" t="str">
        <f ca="true">+IF(OFFSET('Hygiene Data'!$F$11,0,10*ROW('Hygiene Data'!F150))="","",OFFSET('Hygiene Data'!$F$11,0,10*ROW('Hygiene Data'!F150)))</f>
        <v/>
      </c>
      <c r="DV156" s="262" t="str">
        <f ca="true">+IF(OFFSET('Hygiene Data'!$F$12,0,10*ROW('Hygiene Data'!F150))="","",OFFSET('Hygiene Data'!$F$12,0,10*ROW('Hygiene Data'!F150)))</f>
        <v/>
      </c>
      <c r="DW156" s="262" t="str">
        <f ca="true">+IF(OFFSET('Hygiene Data'!$F$13,0,10*ROW('Hygiene Data'!F150))="","",OFFSET('Hygiene Data'!$F$13,0,10*ROW('Hygiene Data'!F150)))</f>
        <v/>
      </c>
      <c r="DX156" s="262" t="str">
        <f ca="true">+IF(OFFSET('Hygiene Data'!$G$11,0,10*ROW('Hygiene Data'!G150))="","",OFFSET('Hygiene Data'!$G$11,0,10*ROW('Hygiene Data'!G150)))</f>
        <v/>
      </c>
      <c r="DY156" s="262" t="str">
        <f ca="true">+IF(OFFSET('Hygiene Data'!$G$12,0,10*ROW('Hygiene Data'!G150))="","",OFFSET('Hygiene Data'!$G$12,0,10*ROW('Hygiene Data'!G150)))</f>
        <v/>
      </c>
      <c r="DZ156" s="262" t="str">
        <f ca="true">+IF(OFFSET('Hygiene Data'!$G$13,0,10*ROW('Hygiene Data'!G150))="","",OFFSET('Hygiene Data'!$G$13,0,10*ROW('Hygiene Data'!G150)))</f>
        <v/>
      </c>
      <c r="EA156" s="262" t="str">
        <f ca="true">+IF(OFFSET('Hygiene Data'!$H$11,0,10*ROW('Hygiene Data'!H150))="","",OFFSET('Hygiene Data'!$H$11,0,10*ROW('Hygiene Data'!H150)))</f>
        <v/>
      </c>
      <c r="EB156" s="262" t="str">
        <f ca="true">+IF(OFFSET('Hygiene Data'!$H$12,0,10*ROW('Hygiene Data'!H150))="","",OFFSET('Hygiene Data'!$H$12,0,10*ROW('Hygiene Data'!H150)))</f>
        <v/>
      </c>
      <c r="EC156" s="262" t="str">
        <f ca="true">+IF(OFFSET('Hygiene Data'!$H$13,0,10*ROW('Hygiene Data'!H150))="","",OFFSET('Hygiene Data'!$H$13,0,10*ROW('Hygiene Data'!H150)))</f>
        <v/>
      </c>
      <c r="ED156" s="262" t="str">
        <f ca="true">+IF(OFFSET('Hygiene Data'!$I$11,0,10*ROW('Hygiene Data'!I150))="","",OFFSET('Hygiene Data'!$I$11,0,10*ROW('Hygiene Data'!I150)))</f>
        <v/>
      </c>
      <c r="EE156" s="262" t="str">
        <f ca="true">+IF(OFFSET('Hygiene Data'!$I$12,0,10*ROW('Hygiene Data'!I150))="","",OFFSET('Hygiene Data'!$I$12,0,10*ROW('Hygiene Data'!I150)))</f>
        <v/>
      </c>
      <c r="EF156" s="262"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8"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2"/>
      <c r="BS157" s="262" t="str">
        <f ca="true">+IF(OFFSET('Water Data'!$D$27,0,10*ROW('Water Data'!D151))="","",OFFSET('Water Data'!$D$27,0,10*ROW('Water Data'!D151)))</f>
        <v/>
      </c>
      <c r="BT157" s="262" t="str">
        <f ca="true">+IF(OFFSET('Water Data'!$D$28,0,10*ROW('Water Data'!D151))="","",OFFSET('Water Data'!$D$28,0,10*ROW('Water Data'!D151)))</f>
        <v/>
      </c>
      <c r="BU157" s="262" t="str">
        <f ca="true">+IF(OFFSET('Water Data'!$D$29,0,10*ROW('Water Data'!D151))="","",OFFSET('Water Data'!$D$29,0,10*ROW('Water Data'!D151)))</f>
        <v/>
      </c>
      <c r="BV157" s="262" t="str">
        <f ca="true">+IF(OFFSET('Water Data'!$E$27,0,10*ROW('Water Data'!E151))="","",OFFSET('Water Data'!$E$27,0,10*ROW('Water Data'!E151)))</f>
        <v/>
      </c>
      <c r="BW157" s="262" t="str">
        <f ca="true">+IF(OFFSET('Water Data'!$E$28,0,10*ROW('Water Data'!E151))="","",OFFSET('Water Data'!$E$28,0,10*ROW('Water Data'!E151)))</f>
        <v/>
      </c>
      <c r="BX157" s="262" t="str">
        <f ca="true">+IF(OFFSET('Water Data'!$E$29,0,10*ROW('Water Data'!E151))="","",OFFSET('Water Data'!$E$29,0,10*ROW('Water Data'!E151)))</f>
        <v/>
      </c>
      <c r="BY157" s="262" t="str">
        <f ca="true">+IF(OFFSET('Water Data'!$F$27,0,10*ROW('Water Data'!F151))="","",OFFSET('Water Data'!$F$27,0,10*ROW('Water Data'!F151)))</f>
        <v/>
      </c>
      <c r="BZ157" s="262" t="str">
        <f ca="true">+IF(OFFSET('Water Data'!$F$28,0,10*ROW('Water Data'!F151))="","",OFFSET('Water Data'!$F$28,0,10*ROW('Water Data'!F151)))</f>
        <v/>
      </c>
      <c r="CA157" s="262" t="str">
        <f ca="true">+IF(OFFSET('Water Data'!$F$29,0,10*ROW('Water Data'!F151))="","",OFFSET('Water Data'!$F$29,0,10*ROW('Water Data'!F151)))</f>
        <v/>
      </c>
      <c r="CB157" s="262" t="str">
        <f ca="true">+IF(OFFSET('Water Data'!$G$27,0,10*ROW('Water Data'!G151))="","",OFFSET('Water Data'!$G$27,0,10*ROW('Water Data'!G151)))</f>
        <v/>
      </c>
      <c r="CC157" s="262" t="str">
        <f ca="true">+IF(OFFSET('Water Data'!$G$28,0,10*ROW('Water Data'!G151))="","",OFFSET('Water Data'!$G$28,0,10*ROW('Water Data'!G151)))</f>
        <v/>
      </c>
      <c r="CD157" s="262" t="str">
        <f ca="true">+IF(OFFSET('Water Data'!$G$29,0,10*ROW('Water Data'!G151))="","",OFFSET('Water Data'!$G$29,0,10*ROW('Water Data'!G151)))</f>
        <v/>
      </c>
      <c r="CE157" s="262" t="str">
        <f ca="true">+IF(OFFSET('Water Data'!$H$27,0,10*ROW('Water Data'!H151))="","",OFFSET('Water Data'!$H$27,0,10*ROW('Water Data'!H151)))</f>
        <v/>
      </c>
      <c r="CF157" s="262" t="str">
        <f ca="true">+IF(OFFSET('Water Data'!$H$28,0,10*ROW('Water Data'!H151))="","",OFFSET('Water Data'!$H$28,0,10*ROW('Water Data'!H151)))</f>
        <v/>
      </c>
      <c r="CG157" s="262" t="str">
        <f ca="true">+IF(OFFSET('Water Data'!$H$29,0,10*ROW('Water Data'!H151))="","",OFFSET('Water Data'!$H$29,0,10*ROW('Water Data'!H151)))</f>
        <v/>
      </c>
      <c r="CH157" s="262" t="str">
        <f ca="true">+IF(OFFSET('Water Data'!$I$27,0,10*ROW('Water Data'!I151))="","",OFFSET('Water Data'!$I$27,0,10*ROW('Water Data'!I151)))</f>
        <v/>
      </c>
      <c r="CI157" s="262" t="str">
        <f ca="true">+IF(OFFSET('Water Data'!$I$28,0,10*ROW('Water Data'!I151))="","",OFFSET('Water Data'!$I$28,0,10*ROW('Water Data'!I151)))</f>
        <v/>
      </c>
      <c r="CJ157" s="262" t="str">
        <f ca="true">+IF(OFFSET('Water Data'!$I$29,0,10*ROW('Water Data'!I151))="","",OFFSET('Water Data'!$I$29,0,10*ROW('Water Data'!I151)))</f>
        <v/>
      </c>
      <c r="CK157" s="262" t="str">
        <f ca="true">+IF(OFFSET('Sanitation Data'!$D$28,0,10*ROW('Sanitation Data'!D151))="","",OFFSET('Sanitation Data'!$D$28,0,10*ROW('Sanitation Data'!D151)))</f>
        <v/>
      </c>
      <c r="CL157" s="262" t="str">
        <f ca="true">+IF(OFFSET('Sanitation Data'!$D$29,0,10*ROW('Sanitation Data'!D151))="","",OFFSET('Sanitation Data'!$D$29,0,10*ROW('Sanitation Data'!D151)))</f>
        <v/>
      </c>
      <c r="CM157" s="262" t="str">
        <f ca="true">+IF(OFFSET('Sanitation Data'!$D$30,0,10*ROW('Sanitation Data'!D151))="","",OFFSET('Sanitation Data'!$D$30,0,10*ROW('Sanitation Data'!D151)))</f>
        <v/>
      </c>
      <c r="CN157" s="262" t="str">
        <f ca="true">+IF(OFFSET('Sanitation Data'!$D$31,0,10*ROW('Sanitation Data'!D151))="","",OFFSET('Sanitation Data'!$D$31,0,10*ROW('Sanitation Data'!D151)))</f>
        <v/>
      </c>
      <c r="CO157" s="262" t="str">
        <f ca="true">+IF(OFFSET('Sanitation Data'!$D$32,0,10*ROW('Sanitation Data'!D151))="","",OFFSET('Sanitation Data'!$D$32,0,10*ROW('Sanitation Data'!D151)))</f>
        <v/>
      </c>
      <c r="CP157" s="262" t="str">
        <f ca="true">+IF(OFFSET('Sanitation Data'!$E$28,0,10*ROW('Sanitation Data'!E151))="","",OFFSET('Sanitation Data'!$E$28,0,10*ROW('Sanitation Data'!E151)))</f>
        <v/>
      </c>
      <c r="CQ157" s="262" t="str">
        <f ca="true">+IF(OFFSET('Sanitation Data'!$E$29,0,10*ROW('Sanitation Data'!E151))="","",OFFSET('Sanitation Data'!$E$29,0,10*ROW('Sanitation Data'!E151)))</f>
        <v/>
      </c>
      <c r="CR157" s="262" t="str">
        <f ca="true">+IF(OFFSET('Sanitation Data'!$E$30,0,10*ROW('Sanitation Data'!E151))="","",OFFSET('Sanitation Data'!$E$30,0,10*ROW('Sanitation Data'!E151)))</f>
        <v/>
      </c>
      <c r="CS157" s="262" t="str">
        <f ca="true">+IF(OFFSET('Sanitation Data'!$E$31,0,10*ROW('Sanitation Data'!E151))="","",OFFSET('Sanitation Data'!$E$31,0,10*ROW('Sanitation Data'!E151)))</f>
        <v/>
      </c>
      <c r="CT157" s="262" t="str">
        <f ca="true">+IF(OFFSET('Sanitation Data'!$E$32,0,10*ROW('Sanitation Data'!E151))="","",OFFSET('Sanitation Data'!$E$32,0,10*ROW('Sanitation Data'!E151)))</f>
        <v/>
      </c>
      <c r="CU157" s="262" t="str">
        <f ca="true">+IF(OFFSET('Sanitation Data'!$F$28,0,10*ROW('Sanitation Data'!F151))="","",OFFSET('Sanitation Data'!$F$28,0,10*ROW('Sanitation Data'!F151)))</f>
        <v/>
      </c>
      <c r="CV157" s="262" t="str">
        <f ca="true">+IF(OFFSET('Sanitation Data'!$F$29,0,10*ROW('Sanitation Data'!F151))="","",OFFSET('Sanitation Data'!$F$29,0,10*ROW('Sanitation Data'!F151)))</f>
        <v/>
      </c>
      <c r="CW157" s="262" t="str">
        <f ca="true">+IF(OFFSET('Sanitation Data'!$F$30,0,10*ROW('Sanitation Data'!F151))="","",OFFSET('Sanitation Data'!$F$30,0,10*ROW('Sanitation Data'!F151)))</f>
        <v/>
      </c>
      <c r="CX157" s="262" t="str">
        <f ca="true">+IF(OFFSET('Sanitation Data'!$F$31,0,10*ROW('Sanitation Data'!F151))="","",OFFSET('Sanitation Data'!$F$31,0,10*ROW('Sanitation Data'!F151)))</f>
        <v/>
      </c>
      <c r="CY157" s="262" t="str">
        <f ca="true">+IF(OFFSET('Sanitation Data'!$F$32,0,10*ROW('Sanitation Data'!F151))="","",OFFSET('Sanitation Data'!$F$32,0,10*ROW('Sanitation Data'!F151)))</f>
        <v/>
      </c>
      <c r="CZ157" s="262" t="str">
        <f ca="true">+IF(OFFSET('Sanitation Data'!$G$28,0,10*ROW('Sanitation Data'!G151))="","",OFFSET('Sanitation Data'!$G$28,0,10*ROW('Sanitation Data'!G151)))</f>
        <v/>
      </c>
      <c r="DA157" s="262" t="str">
        <f ca="true">+IF(OFFSET('Sanitation Data'!$G$29,0,10*ROW('Sanitation Data'!G151))="","",OFFSET('Sanitation Data'!$G$29,0,10*ROW('Sanitation Data'!G151)))</f>
        <v/>
      </c>
      <c r="DB157" s="262" t="str">
        <f ca="true">+IF(OFFSET('Sanitation Data'!$G$30,0,10*ROW('Sanitation Data'!G151))="","",OFFSET('Sanitation Data'!$G$30,0,10*ROW('Sanitation Data'!G151)))</f>
        <v/>
      </c>
      <c r="DC157" s="262" t="str">
        <f ca="true">+IF(OFFSET('Sanitation Data'!$G$31,0,10*ROW('Sanitation Data'!G151))="","",OFFSET('Sanitation Data'!$G$31,0,10*ROW('Sanitation Data'!G151)))</f>
        <v/>
      </c>
      <c r="DD157" s="262" t="str">
        <f ca="true">+IF(OFFSET('Sanitation Data'!$G$32,0,10*ROW('Sanitation Data'!G151))="","",OFFSET('Sanitation Data'!$G$32,0,10*ROW('Sanitation Data'!G151)))</f>
        <v/>
      </c>
      <c r="DE157" s="262" t="str">
        <f ca="true">+IF(OFFSET('Sanitation Data'!$H$28,0,10*ROW('Sanitation Data'!H151))="","",OFFSET('Sanitation Data'!$H$28,0,10*ROW('Sanitation Data'!H151)))</f>
        <v/>
      </c>
      <c r="DF157" s="262" t="str">
        <f ca="true">+IF(OFFSET('Sanitation Data'!$H$29,0,10*ROW('Sanitation Data'!H151))="","",OFFSET('Sanitation Data'!$H$29,0,10*ROW('Sanitation Data'!H151)))</f>
        <v/>
      </c>
      <c r="DG157" s="262" t="str">
        <f ca="true">+IF(OFFSET('Sanitation Data'!$H$30,0,10*ROW('Sanitation Data'!H151))="","",OFFSET('Sanitation Data'!$H$30,0,10*ROW('Sanitation Data'!H151)))</f>
        <v/>
      </c>
      <c r="DH157" s="262" t="str">
        <f ca="true">+IF(OFFSET('Sanitation Data'!$H$31,0,10*ROW('Sanitation Data'!H151))="","",OFFSET('Sanitation Data'!$H$31,0,10*ROW('Sanitation Data'!H151)))</f>
        <v/>
      </c>
      <c r="DI157" s="262" t="str">
        <f ca="true">+IF(OFFSET('Sanitation Data'!$H$32,0,10*ROW('Sanitation Data'!H151))="","",OFFSET('Sanitation Data'!$H$32,0,10*ROW('Sanitation Data'!H151)))</f>
        <v/>
      </c>
      <c r="DJ157" s="262" t="str">
        <f ca="true">+IF(OFFSET('Sanitation Data'!$I$28,0,10*ROW('Sanitation Data'!I151))="","",OFFSET('Sanitation Data'!$I$28,0,10*ROW('Sanitation Data'!I151)))</f>
        <v/>
      </c>
      <c r="DK157" s="262" t="str">
        <f ca="true">+IF(OFFSET('Sanitation Data'!$I$29,0,10*ROW('Sanitation Data'!I151))="","",OFFSET('Sanitation Data'!$I$29,0,10*ROW('Sanitation Data'!I151)))</f>
        <v/>
      </c>
      <c r="DL157" s="262" t="str">
        <f ca="true">+IF(OFFSET('Sanitation Data'!$I$30,0,10*ROW('Sanitation Data'!I151))="","",OFFSET('Sanitation Data'!$I$30,0,10*ROW('Sanitation Data'!I151)))</f>
        <v/>
      </c>
      <c r="DM157" s="262" t="str">
        <f ca="true">+IF(OFFSET('Sanitation Data'!$I$31,0,10*ROW('Sanitation Data'!I151))="","",OFFSET('Sanitation Data'!$I$31,0,10*ROW('Sanitation Data'!I151)))</f>
        <v/>
      </c>
      <c r="DN157" s="262" t="str">
        <f ca="true">+IF(OFFSET('Sanitation Data'!$I$32,0,10*ROW('Sanitation Data'!I151))="","",OFFSET('Sanitation Data'!$I$32,0,10*ROW('Sanitation Data'!I151)))</f>
        <v/>
      </c>
      <c r="DO157" s="262" t="str">
        <f ca="true">+IF(OFFSET('Hygiene Data'!$D$11,0,10*ROW('Hygiene Data'!D151))="","",OFFSET('Hygiene Data'!$D$11,0,10*ROW('Hygiene Data'!D151)))</f>
        <v/>
      </c>
      <c r="DP157" s="262" t="str">
        <f ca="true">+IF(OFFSET('Hygiene Data'!$D$12,0,10*ROW('Hygiene Data'!D151))="","",OFFSET('Hygiene Data'!$D$12,0,10*ROW('Hygiene Data'!D151)))</f>
        <v/>
      </c>
      <c r="DQ157" s="262" t="str">
        <f ca="true">+IF(OFFSET('Hygiene Data'!$D$13,0,10*ROW('Hygiene Data'!D151))="","",OFFSET('Hygiene Data'!$D$13,0,10*ROW('Hygiene Data'!D151)))</f>
        <v/>
      </c>
      <c r="DR157" s="262" t="str">
        <f ca="true">+IF(OFFSET('Hygiene Data'!$E$11,0,10*ROW('Hygiene Data'!E151))="","",OFFSET('Hygiene Data'!$E$11,0,10*ROW('Hygiene Data'!E151)))</f>
        <v/>
      </c>
      <c r="DS157" s="262" t="str">
        <f ca="true">+IF(OFFSET('Hygiene Data'!$E$12,0,10*ROW('Hygiene Data'!E151))="","",OFFSET('Hygiene Data'!$E$12,0,10*ROW('Hygiene Data'!E151)))</f>
        <v/>
      </c>
      <c r="DT157" s="262" t="str">
        <f ca="true">+IF(OFFSET('Hygiene Data'!$E$13,0,10*ROW('Hygiene Data'!E151))="","",OFFSET('Hygiene Data'!$E$13,0,10*ROW('Hygiene Data'!E151)))</f>
        <v/>
      </c>
      <c r="DU157" s="262" t="str">
        <f ca="true">+IF(OFFSET('Hygiene Data'!$F$11,0,10*ROW('Hygiene Data'!F151))="","",OFFSET('Hygiene Data'!$F$11,0,10*ROW('Hygiene Data'!F151)))</f>
        <v/>
      </c>
      <c r="DV157" s="262" t="str">
        <f ca="true">+IF(OFFSET('Hygiene Data'!$F$12,0,10*ROW('Hygiene Data'!F151))="","",OFFSET('Hygiene Data'!$F$12,0,10*ROW('Hygiene Data'!F151)))</f>
        <v/>
      </c>
      <c r="DW157" s="262" t="str">
        <f ca="true">+IF(OFFSET('Hygiene Data'!$F$13,0,10*ROW('Hygiene Data'!F151))="","",OFFSET('Hygiene Data'!$F$13,0,10*ROW('Hygiene Data'!F151)))</f>
        <v/>
      </c>
      <c r="DX157" s="262" t="str">
        <f ca="true">+IF(OFFSET('Hygiene Data'!$G$11,0,10*ROW('Hygiene Data'!G151))="","",OFFSET('Hygiene Data'!$G$11,0,10*ROW('Hygiene Data'!G151)))</f>
        <v/>
      </c>
      <c r="DY157" s="262" t="str">
        <f ca="true">+IF(OFFSET('Hygiene Data'!$G$12,0,10*ROW('Hygiene Data'!G151))="","",OFFSET('Hygiene Data'!$G$12,0,10*ROW('Hygiene Data'!G151)))</f>
        <v/>
      </c>
      <c r="DZ157" s="262" t="str">
        <f ca="true">+IF(OFFSET('Hygiene Data'!$G$13,0,10*ROW('Hygiene Data'!G151))="","",OFFSET('Hygiene Data'!$G$13,0,10*ROW('Hygiene Data'!G151)))</f>
        <v/>
      </c>
      <c r="EA157" s="262" t="str">
        <f ca="true">+IF(OFFSET('Hygiene Data'!$H$11,0,10*ROW('Hygiene Data'!H151))="","",OFFSET('Hygiene Data'!$H$11,0,10*ROW('Hygiene Data'!H151)))</f>
        <v/>
      </c>
      <c r="EB157" s="262" t="str">
        <f ca="true">+IF(OFFSET('Hygiene Data'!$H$12,0,10*ROW('Hygiene Data'!H151))="","",OFFSET('Hygiene Data'!$H$12,0,10*ROW('Hygiene Data'!H151)))</f>
        <v/>
      </c>
      <c r="EC157" s="262" t="str">
        <f ca="true">+IF(OFFSET('Hygiene Data'!$H$13,0,10*ROW('Hygiene Data'!H151))="","",OFFSET('Hygiene Data'!$H$13,0,10*ROW('Hygiene Data'!H151)))</f>
        <v/>
      </c>
      <c r="ED157" s="262" t="str">
        <f ca="true">+IF(OFFSET('Hygiene Data'!$I$11,0,10*ROW('Hygiene Data'!I151))="","",OFFSET('Hygiene Data'!$I$11,0,10*ROW('Hygiene Data'!I151)))</f>
        <v/>
      </c>
      <c r="EE157" s="262" t="str">
        <f ca="true">+IF(OFFSET('Hygiene Data'!$I$12,0,10*ROW('Hygiene Data'!I151))="","",OFFSET('Hygiene Data'!$I$12,0,10*ROW('Hygiene Data'!I151)))</f>
        <v/>
      </c>
      <c r="EF157" s="262"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8"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2"/>
      <c r="BS158" s="262" t="str">
        <f ca="true">+IF(OFFSET('Water Data'!$D$27,0,10*ROW('Water Data'!D152))="","",OFFSET('Water Data'!$D$27,0,10*ROW('Water Data'!D152)))</f>
        <v/>
      </c>
      <c r="BT158" s="262" t="str">
        <f ca="true">+IF(OFFSET('Water Data'!$D$28,0,10*ROW('Water Data'!D152))="","",OFFSET('Water Data'!$D$28,0,10*ROW('Water Data'!D152)))</f>
        <v/>
      </c>
      <c r="BU158" s="262" t="str">
        <f ca="true">+IF(OFFSET('Water Data'!$D$29,0,10*ROW('Water Data'!D152))="","",OFFSET('Water Data'!$D$29,0,10*ROW('Water Data'!D152)))</f>
        <v/>
      </c>
      <c r="BV158" s="262" t="str">
        <f ca="true">+IF(OFFSET('Water Data'!$E$27,0,10*ROW('Water Data'!E152))="","",OFFSET('Water Data'!$E$27,0,10*ROW('Water Data'!E152)))</f>
        <v/>
      </c>
      <c r="BW158" s="262" t="str">
        <f ca="true">+IF(OFFSET('Water Data'!$E$28,0,10*ROW('Water Data'!E152))="","",OFFSET('Water Data'!$E$28,0,10*ROW('Water Data'!E152)))</f>
        <v/>
      </c>
      <c r="BX158" s="262" t="str">
        <f ca="true">+IF(OFFSET('Water Data'!$E$29,0,10*ROW('Water Data'!E152))="","",OFFSET('Water Data'!$E$29,0,10*ROW('Water Data'!E152)))</f>
        <v/>
      </c>
      <c r="BY158" s="262" t="str">
        <f ca="true">+IF(OFFSET('Water Data'!$F$27,0,10*ROW('Water Data'!F152))="","",OFFSET('Water Data'!$F$27,0,10*ROW('Water Data'!F152)))</f>
        <v/>
      </c>
      <c r="BZ158" s="262" t="str">
        <f ca="true">+IF(OFFSET('Water Data'!$F$28,0,10*ROW('Water Data'!F152))="","",OFFSET('Water Data'!$F$28,0,10*ROW('Water Data'!F152)))</f>
        <v/>
      </c>
      <c r="CA158" s="262" t="str">
        <f ca="true">+IF(OFFSET('Water Data'!$F$29,0,10*ROW('Water Data'!F152))="","",OFFSET('Water Data'!$F$29,0,10*ROW('Water Data'!F152)))</f>
        <v/>
      </c>
      <c r="CB158" s="262" t="str">
        <f ca="true">+IF(OFFSET('Water Data'!$G$27,0,10*ROW('Water Data'!G152))="","",OFFSET('Water Data'!$G$27,0,10*ROW('Water Data'!G152)))</f>
        <v/>
      </c>
      <c r="CC158" s="262" t="str">
        <f ca="true">+IF(OFFSET('Water Data'!$G$28,0,10*ROW('Water Data'!G152))="","",OFFSET('Water Data'!$G$28,0,10*ROW('Water Data'!G152)))</f>
        <v/>
      </c>
      <c r="CD158" s="262" t="str">
        <f ca="true">+IF(OFFSET('Water Data'!$G$29,0,10*ROW('Water Data'!G152))="","",OFFSET('Water Data'!$G$29,0,10*ROW('Water Data'!G152)))</f>
        <v/>
      </c>
      <c r="CE158" s="262" t="str">
        <f ca="true">+IF(OFFSET('Water Data'!$H$27,0,10*ROW('Water Data'!H152))="","",OFFSET('Water Data'!$H$27,0,10*ROW('Water Data'!H152)))</f>
        <v/>
      </c>
      <c r="CF158" s="262" t="str">
        <f ca="true">+IF(OFFSET('Water Data'!$H$28,0,10*ROW('Water Data'!H152))="","",OFFSET('Water Data'!$H$28,0,10*ROW('Water Data'!H152)))</f>
        <v/>
      </c>
      <c r="CG158" s="262" t="str">
        <f ca="true">+IF(OFFSET('Water Data'!$H$29,0,10*ROW('Water Data'!H152))="","",OFFSET('Water Data'!$H$29,0,10*ROW('Water Data'!H152)))</f>
        <v/>
      </c>
      <c r="CH158" s="262" t="str">
        <f ca="true">+IF(OFFSET('Water Data'!$I$27,0,10*ROW('Water Data'!I152))="","",OFFSET('Water Data'!$I$27,0,10*ROW('Water Data'!I152)))</f>
        <v/>
      </c>
      <c r="CI158" s="262" t="str">
        <f ca="true">+IF(OFFSET('Water Data'!$I$28,0,10*ROW('Water Data'!I152))="","",OFFSET('Water Data'!$I$28,0,10*ROW('Water Data'!I152)))</f>
        <v/>
      </c>
      <c r="CJ158" s="262" t="str">
        <f ca="true">+IF(OFFSET('Water Data'!$I$29,0,10*ROW('Water Data'!I152))="","",OFFSET('Water Data'!$I$29,0,10*ROW('Water Data'!I152)))</f>
        <v/>
      </c>
      <c r="CK158" s="262" t="str">
        <f ca="true">+IF(OFFSET('Sanitation Data'!$D$28,0,10*ROW('Sanitation Data'!D152))="","",OFFSET('Sanitation Data'!$D$28,0,10*ROW('Sanitation Data'!D152)))</f>
        <v/>
      </c>
      <c r="CL158" s="262" t="str">
        <f ca="true">+IF(OFFSET('Sanitation Data'!$D$29,0,10*ROW('Sanitation Data'!D152))="","",OFFSET('Sanitation Data'!$D$29,0,10*ROW('Sanitation Data'!D152)))</f>
        <v/>
      </c>
      <c r="CM158" s="262" t="str">
        <f ca="true">+IF(OFFSET('Sanitation Data'!$D$30,0,10*ROW('Sanitation Data'!D152))="","",OFFSET('Sanitation Data'!$D$30,0,10*ROW('Sanitation Data'!D152)))</f>
        <v/>
      </c>
      <c r="CN158" s="262" t="str">
        <f ca="true">+IF(OFFSET('Sanitation Data'!$D$31,0,10*ROW('Sanitation Data'!D152))="","",OFFSET('Sanitation Data'!$D$31,0,10*ROW('Sanitation Data'!D152)))</f>
        <v/>
      </c>
      <c r="CO158" s="262" t="str">
        <f ca="true">+IF(OFFSET('Sanitation Data'!$D$32,0,10*ROW('Sanitation Data'!D152))="","",OFFSET('Sanitation Data'!$D$32,0,10*ROW('Sanitation Data'!D152)))</f>
        <v/>
      </c>
      <c r="CP158" s="262" t="str">
        <f ca="true">+IF(OFFSET('Sanitation Data'!$E$28,0,10*ROW('Sanitation Data'!E152))="","",OFFSET('Sanitation Data'!$E$28,0,10*ROW('Sanitation Data'!E152)))</f>
        <v/>
      </c>
      <c r="CQ158" s="262" t="str">
        <f ca="true">+IF(OFFSET('Sanitation Data'!$E$29,0,10*ROW('Sanitation Data'!E152))="","",OFFSET('Sanitation Data'!$E$29,0,10*ROW('Sanitation Data'!E152)))</f>
        <v/>
      </c>
      <c r="CR158" s="262" t="str">
        <f ca="true">+IF(OFFSET('Sanitation Data'!$E$30,0,10*ROW('Sanitation Data'!E152))="","",OFFSET('Sanitation Data'!$E$30,0,10*ROW('Sanitation Data'!E152)))</f>
        <v/>
      </c>
      <c r="CS158" s="262" t="str">
        <f ca="true">+IF(OFFSET('Sanitation Data'!$E$31,0,10*ROW('Sanitation Data'!E152))="","",OFFSET('Sanitation Data'!$E$31,0,10*ROW('Sanitation Data'!E152)))</f>
        <v/>
      </c>
      <c r="CT158" s="262" t="str">
        <f ca="true">+IF(OFFSET('Sanitation Data'!$E$32,0,10*ROW('Sanitation Data'!E152))="","",OFFSET('Sanitation Data'!$E$32,0,10*ROW('Sanitation Data'!E152)))</f>
        <v/>
      </c>
      <c r="CU158" s="262" t="str">
        <f ca="true">+IF(OFFSET('Sanitation Data'!$F$28,0,10*ROW('Sanitation Data'!F152))="","",OFFSET('Sanitation Data'!$F$28,0,10*ROW('Sanitation Data'!F152)))</f>
        <v/>
      </c>
      <c r="CV158" s="262" t="str">
        <f ca="true">+IF(OFFSET('Sanitation Data'!$F$29,0,10*ROW('Sanitation Data'!F152))="","",OFFSET('Sanitation Data'!$F$29,0,10*ROW('Sanitation Data'!F152)))</f>
        <v/>
      </c>
      <c r="CW158" s="262" t="str">
        <f ca="true">+IF(OFFSET('Sanitation Data'!$F$30,0,10*ROW('Sanitation Data'!F152))="","",OFFSET('Sanitation Data'!$F$30,0,10*ROW('Sanitation Data'!F152)))</f>
        <v/>
      </c>
      <c r="CX158" s="262" t="str">
        <f ca="true">+IF(OFFSET('Sanitation Data'!$F$31,0,10*ROW('Sanitation Data'!F152))="","",OFFSET('Sanitation Data'!$F$31,0,10*ROW('Sanitation Data'!F152)))</f>
        <v/>
      </c>
      <c r="CY158" s="262" t="str">
        <f ca="true">+IF(OFFSET('Sanitation Data'!$F$32,0,10*ROW('Sanitation Data'!F152))="","",OFFSET('Sanitation Data'!$F$32,0,10*ROW('Sanitation Data'!F152)))</f>
        <v/>
      </c>
      <c r="CZ158" s="262" t="str">
        <f ca="true">+IF(OFFSET('Sanitation Data'!$G$28,0,10*ROW('Sanitation Data'!G152))="","",OFFSET('Sanitation Data'!$G$28,0,10*ROW('Sanitation Data'!G152)))</f>
        <v/>
      </c>
      <c r="DA158" s="262" t="str">
        <f ca="true">+IF(OFFSET('Sanitation Data'!$G$29,0,10*ROW('Sanitation Data'!G152))="","",OFFSET('Sanitation Data'!$G$29,0,10*ROW('Sanitation Data'!G152)))</f>
        <v/>
      </c>
      <c r="DB158" s="262" t="str">
        <f ca="true">+IF(OFFSET('Sanitation Data'!$G$30,0,10*ROW('Sanitation Data'!G152))="","",OFFSET('Sanitation Data'!$G$30,0,10*ROW('Sanitation Data'!G152)))</f>
        <v/>
      </c>
      <c r="DC158" s="262" t="str">
        <f ca="true">+IF(OFFSET('Sanitation Data'!$G$31,0,10*ROW('Sanitation Data'!G152))="","",OFFSET('Sanitation Data'!$G$31,0,10*ROW('Sanitation Data'!G152)))</f>
        <v/>
      </c>
      <c r="DD158" s="262" t="str">
        <f ca="true">+IF(OFFSET('Sanitation Data'!$G$32,0,10*ROW('Sanitation Data'!G152))="","",OFFSET('Sanitation Data'!$G$32,0,10*ROW('Sanitation Data'!G152)))</f>
        <v/>
      </c>
      <c r="DE158" s="262" t="str">
        <f ca="true">+IF(OFFSET('Sanitation Data'!$H$28,0,10*ROW('Sanitation Data'!H152))="","",OFFSET('Sanitation Data'!$H$28,0,10*ROW('Sanitation Data'!H152)))</f>
        <v/>
      </c>
      <c r="DF158" s="262" t="str">
        <f ca="true">+IF(OFFSET('Sanitation Data'!$H$29,0,10*ROW('Sanitation Data'!H152))="","",OFFSET('Sanitation Data'!$H$29,0,10*ROW('Sanitation Data'!H152)))</f>
        <v/>
      </c>
      <c r="DG158" s="262" t="str">
        <f ca="true">+IF(OFFSET('Sanitation Data'!$H$30,0,10*ROW('Sanitation Data'!H152))="","",OFFSET('Sanitation Data'!$H$30,0,10*ROW('Sanitation Data'!H152)))</f>
        <v/>
      </c>
      <c r="DH158" s="262" t="str">
        <f ca="true">+IF(OFFSET('Sanitation Data'!$H$31,0,10*ROW('Sanitation Data'!H152))="","",OFFSET('Sanitation Data'!$H$31,0,10*ROW('Sanitation Data'!H152)))</f>
        <v/>
      </c>
      <c r="DI158" s="262" t="str">
        <f ca="true">+IF(OFFSET('Sanitation Data'!$H$32,0,10*ROW('Sanitation Data'!H152))="","",OFFSET('Sanitation Data'!$H$32,0,10*ROW('Sanitation Data'!H152)))</f>
        <v/>
      </c>
      <c r="DJ158" s="262" t="str">
        <f ca="true">+IF(OFFSET('Sanitation Data'!$I$28,0,10*ROW('Sanitation Data'!I152))="","",OFFSET('Sanitation Data'!$I$28,0,10*ROW('Sanitation Data'!I152)))</f>
        <v/>
      </c>
      <c r="DK158" s="262" t="str">
        <f ca="true">+IF(OFFSET('Sanitation Data'!$I$29,0,10*ROW('Sanitation Data'!I152))="","",OFFSET('Sanitation Data'!$I$29,0,10*ROW('Sanitation Data'!I152)))</f>
        <v/>
      </c>
      <c r="DL158" s="262" t="str">
        <f ca="true">+IF(OFFSET('Sanitation Data'!$I$30,0,10*ROW('Sanitation Data'!I152))="","",OFFSET('Sanitation Data'!$I$30,0,10*ROW('Sanitation Data'!I152)))</f>
        <v/>
      </c>
      <c r="DM158" s="262" t="str">
        <f ca="true">+IF(OFFSET('Sanitation Data'!$I$31,0,10*ROW('Sanitation Data'!I152))="","",OFFSET('Sanitation Data'!$I$31,0,10*ROW('Sanitation Data'!I152)))</f>
        <v/>
      </c>
      <c r="DN158" s="262" t="str">
        <f ca="true">+IF(OFFSET('Sanitation Data'!$I$32,0,10*ROW('Sanitation Data'!I152))="","",OFFSET('Sanitation Data'!$I$32,0,10*ROW('Sanitation Data'!I152)))</f>
        <v/>
      </c>
      <c r="DO158" s="262" t="str">
        <f ca="true">+IF(OFFSET('Hygiene Data'!$D$11,0,10*ROW('Hygiene Data'!D152))="","",OFFSET('Hygiene Data'!$D$11,0,10*ROW('Hygiene Data'!D152)))</f>
        <v/>
      </c>
      <c r="DP158" s="262" t="str">
        <f ca="true">+IF(OFFSET('Hygiene Data'!$D$12,0,10*ROW('Hygiene Data'!D152))="","",OFFSET('Hygiene Data'!$D$12,0,10*ROW('Hygiene Data'!D152)))</f>
        <v/>
      </c>
      <c r="DQ158" s="262" t="str">
        <f ca="true">+IF(OFFSET('Hygiene Data'!$D$13,0,10*ROW('Hygiene Data'!D152))="","",OFFSET('Hygiene Data'!$D$13,0,10*ROW('Hygiene Data'!D152)))</f>
        <v/>
      </c>
      <c r="DR158" s="262" t="str">
        <f ca="true">+IF(OFFSET('Hygiene Data'!$E$11,0,10*ROW('Hygiene Data'!E152))="","",OFFSET('Hygiene Data'!$E$11,0,10*ROW('Hygiene Data'!E152)))</f>
        <v/>
      </c>
      <c r="DS158" s="262" t="str">
        <f ca="true">+IF(OFFSET('Hygiene Data'!$E$12,0,10*ROW('Hygiene Data'!E152))="","",OFFSET('Hygiene Data'!$E$12,0,10*ROW('Hygiene Data'!E152)))</f>
        <v/>
      </c>
      <c r="DT158" s="262" t="str">
        <f ca="true">+IF(OFFSET('Hygiene Data'!$E$13,0,10*ROW('Hygiene Data'!E152))="","",OFFSET('Hygiene Data'!$E$13,0,10*ROW('Hygiene Data'!E152)))</f>
        <v/>
      </c>
      <c r="DU158" s="262" t="str">
        <f ca="true">+IF(OFFSET('Hygiene Data'!$F$11,0,10*ROW('Hygiene Data'!F152))="","",OFFSET('Hygiene Data'!$F$11,0,10*ROW('Hygiene Data'!F152)))</f>
        <v/>
      </c>
      <c r="DV158" s="262" t="str">
        <f ca="true">+IF(OFFSET('Hygiene Data'!$F$12,0,10*ROW('Hygiene Data'!F152))="","",OFFSET('Hygiene Data'!$F$12,0,10*ROW('Hygiene Data'!F152)))</f>
        <v/>
      </c>
      <c r="DW158" s="262" t="str">
        <f ca="true">+IF(OFFSET('Hygiene Data'!$F$13,0,10*ROW('Hygiene Data'!F152))="","",OFFSET('Hygiene Data'!$F$13,0,10*ROW('Hygiene Data'!F152)))</f>
        <v/>
      </c>
      <c r="DX158" s="262" t="str">
        <f ca="true">+IF(OFFSET('Hygiene Data'!$G$11,0,10*ROW('Hygiene Data'!G152))="","",OFFSET('Hygiene Data'!$G$11,0,10*ROW('Hygiene Data'!G152)))</f>
        <v/>
      </c>
      <c r="DY158" s="262" t="str">
        <f ca="true">+IF(OFFSET('Hygiene Data'!$G$12,0,10*ROW('Hygiene Data'!G152))="","",OFFSET('Hygiene Data'!$G$12,0,10*ROW('Hygiene Data'!G152)))</f>
        <v/>
      </c>
      <c r="DZ158" s="262" t="str">
        <f ca="true">+IF(OFFSET('Hygiene Data'!$G$13,0,10*ROW('Hygiene Data'!G152))="","",OFFSET('Hygiene Data'!$G$13,0,10*ROW('Hygiene Data'!G152)))</f>
        <v/>
      </c>
      <c r="EA158" s="262" t="str">
        <f ca="true">+IF(OFFSET('Hygiene Data'!$H$11,0,10*ROW('Hygiene Data'!H152))="","",OFFSET('Hygiene Data'!$H$11,0,10*ROW('Hygiene Data'!H152)))</f>
        <v/>
      </c>
      <c r="EB158" s="262" t="str">
        <f ca="true">+IF(OFFSET('Hygiene Data'!$H$12,0,10*ROW('Hygiene Data'!H152))="","",OFFSET('Hygiene Data'!$H$12,0,10*ROW('Hygiene Data'!H152)))</f>
        <v/>
      </c>
      <c r="EC158" s="262" t="str">
        <f ca="true">+IF(OFFSET('Hygiene Data'!$H$13,0,10*ROW('Hygiene Data'!H152))="","",OFFSET('Hygiene Data'!$H$13,0,10*ROW('Hygiene Data'!H152)))</f>
        <v/>
      </c>
      <c r="ED158" s="262" t="str">
        <f ca="true">+IF(OFFSET('Hygiene Data'!$I$11,0,10*ROW('Hygiene Data'!I152))="","",OFFSET('Hygiene Data'!$I$11,0,10*ROW('Hygiene Data'!I152)))</f>
        <v/>
      </c>
      <c r="EE158" s="262" t="str">
        <f ca="true">+IF(OFFSET('Hygiene Data'!$I$12,0,10*ROW('Hygiene Data'!I152))="","",OFFSET('Hygiene Data'!$I$12,0,10*ROW('Hygiene Data'!I152)))</f>
        <v/>
      </c>
      <c r="EF158" s="262"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8"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2"/>
      <c r="BS159" s="262" t="str">
        <f ca="true">+IF(OFFSET('Water Data'!$D$27,0,10*ROW('Water Data'!D153))="","",OFFSET('Water Data'!$D$27,0,10*ROW('Water Data'!D153)))</f>
        <v/>
      </c>
      <c r="BT159" s="262" t="str">
        <f ca="true">+IF(OFFSET('Water Data'!$D$28,0,10*ROW('Water Data'!D153))="","",OFFSET('Water Data'!$D$28,0,10*ROW('Water Data'!D153)))</f>
        <v/>
      </c>
      <c r="BU159" s="262" t="str">
        <f ca="true">+IF(OFFSET('Water Data'!$D$29,0,10*ROW('Water Data'!D153))="","",OFFSET('Water Data'!$D$29,0,10*ROW('Water Data'!D153)))</f>
        <v/>
      </c>
      <c r="BV159" s="262" t="str">
        <f ca="true">+IF(OFFSET('Water Data'!$E$27,0,10*ROW('Water Data'!E153))="","",OFFSET('Water Data'!$E$27,0,10*ROW('Water Data'!E153)))</f>
        <v/>
      </c>
      <c r="BW159" s="262" t="str">
        <f ca="true">+IF(OFFSET('Water Data'!$E$28,0,10*ROW('Water Data'!E153))="","",OFFSET('Water Data'!$E$28,0,10*ROW('Water Data'!E153)))</f>
        <v/>
      </c>
      <c r="BX159" s="262" t="str">
        <f ca="true">+IF(OFFSET('Water Data'!$E$29,0,10*ROW('Water Data'!E153))="","",OFFSET('Water Data'!$E$29,0,10*ROW('Water Data'!E153)))</f>
        <v/>
      </c>
      <c r="BY159" s="262" t="str">
        <f ca="true">+IF(OFFSET('Water Data'!$F$27,0,10*ROW('Water Data'!F153))="","",OFFSET('Water Data'!$F$27,0,10*ROW('Water Data'!F153)))</f>
        <v/>
      </c>
      <c r="BZ159" s="262" t="str">
        <f ca="true">+IF(OFFSET('Water Data'!$F$28,0,10*ROW('Water Data'!F153))="","",OFFSET('Water Data'!$F$28,0,10*ROW('Water Data'!F153)))</f>
        <v/>
      </c>
      <c r="CA159" s="262" t="str">
        <f ca="true">+IF(OFFSET('Water Data'!$F$29,0,10*ROW('Water Data'!F153))="","",OFFSET('Water Data'!$F$29,0,10*ROW('Water Data'!F153)))</f>
        <v/>
      </c>
      <c r="CB159" s="262" t="str">
        <f ca="true">+IF(OFFSET('Water Data'!$G$27,0,10*ROW('Water Data'!G153))="","",OFFSET('Water Data'!$G$27,0,10*ROW('Water Data'!G153)))</f>
        <v/>
      </c>
      <c r="CC159" s="262" t="str">
        <f ca="true">+IF(OFFSET('Water Data'!$G$28,0,10*ROW('Water Data'!G153))="","",OFFSET('Water Data'!$G$28,0,10*ROW('Water Data'!G153)))</f>
        <v/>
      </c>
      <c r="CD159" s="262" t="str">
        <f ca="true">+IF(OFFSET('Water Data'!$G$29,0,10*ROW('Water Data'!G153))="","",OFFSET('Water Data'!$G$29,0,10*ROW('Water Data'!G153)))</f>
        <v/>
      </c>
      <c r="CE159" s="262" t="str">
        <f ca="true">+IF(OFFSET('Water Data'!$H$27,0,10*ROW('Water Data'!H153))="","",OFFSET('Water Data'!$H$27,0,10*ROW('Water Data'!H153)))</f>
        <v/>
      </c>
      <c r="CF159" s="262" t="str">
        <f ca="true">+IF(OFFSET('Water Data'!$H$28,0,10*ROW('Water Data'!H153))="","",OFFSET('Water Data'!$H$28,0,10*ROW('Water Data'!H153)))</f>
        <v/>
      </c>
      <c r="CG159" s="262" t="str">
        <f ca="true">+IF(OFFSET('Water Data'!$H$29,0,10*ROW('Water Data'!H153))="","",OFFSET('Water Data'!$H$29,0,10*ROW('Water Data'!H153)))</f>
        <v/>
      </c>
      <c r="CH159" s="262" t="str">
        <f ca="true">+IF(OFFSET('Water Data'!$I$27,0,10*ROW('Water Data'!I153))="","",OFFSET('Water Data'!$I$27,0,10*ROW('Water Data'!I153)))</f>
        <v/>
      </c>
      <c r="CI159" s="262" t="str">
        <f ca="true">+IF(OFFSET('Water Data'!$I$28,0,10*ROW('Water Data'!I153))="","",OFFSET('Water Data'!$I$28,0,10*ROW('Water Data'!I153)))</f>
        <v/>
      </c>
      <c r="CJ159" s="262" t="str">
        <f ca="true">+IF(OFFSET('Water Data'!$I$29,0,10*ROW('Water Data'!I153))="","",OFFSET('Water Data'!$I$29,0,10*ROW('Water Data'!I153)))</f>
        <v/>
      </c>
      <c r="CK159" s="262" t="str">
        <f ca="true">+IF(OFFSET('Sanitation Data'!$D$28,0,10*ROW('Sanitation Data'!D153))="","",OFFSET('Sanitation Data'!$D$28,0,10*ROW('Sanitation Data'!D153)))</f>
        <v/>
      </c>
      <c r="CL159" s="262" t="str">
        <f ca="true">+IF(OFFSET('Sanitation Data'!$D$29,0,10*ROW('Sanitation Data'!D153))="","",OFFSET('Sanitation Data'!$D$29,0,10*ROW('Sanitation Data'!D153)))</f>
        <v/>
      </c>
      <c r="CM159" s="262" t="str">
        <f ca="true">+IF(OFFSET('Sanitation Data'!$D$30,0,10*ROW('Sanitation Data'!D153))="","",OFFSET('Sanitation Data'!$D$30,0,10*ROW('Sanitation Data'!D153)))</f>
        <v/>
      </c>
      <c r="CN159" s="262" t="str">
        <f ca="true">+IF(OFFSET('Sanitation Data'!$D$31,0,10*ROW('Sanitation Data'!D153))="","",OFFSET('Sanitation Data'!$D$31,0,10*ROW('Sanitation Data'!D153)))</f>
        <v/>
      </c>
      <c r="CO159" s="262" t="str">
        <f ca="true">+IF(OFFSET('Sanitation Data'!$D$32,0,10*ROW('Sanitation Data'!D153))="","",OFFSET('Sanitation Data'!$D$32,0,10*ROW('Sanitation Data'!D153)))</f>
        <v/>
      </c>
      <c r="CP159" s="262" t="str">
        <f ca="true">+IF(OFFSET('Sanitation Data'!$E$28,0,10*ROW('Sanitation Data'!E153))="","",OFFSET('Sanitation Data'!$E$28,0,10*ROW('Sanitation Data'!E153)))</f>
        <v/>
      </c>
      <c r="CQ159" s="262" t="str">
        <f ca="true">+IF(OFFSET('Sanitation Data'!$E$29,0,10*ROW('Sanitation Data'!E153))="","",OFFSET('Sanitation Data'!$E$29,0,10*ROW('Sanitation Data'!E153)))</f>
        <v/>
      </c>
      <c r="CR159" s="262" t="str">
        <f ca="true">+IF(OFFSET('Sanitation Data'!$E$30,0,10*ROW('Sanitation Data'!E153))="","",OFFSET('Sanitation Data'!$E$30,0,10*ROW('Sanitation Data'!E153)))</f>
        <v/>
      </c>
      <c r="CS159" s="262" t="str">
        <f ca="true">+IF(OFFSET('Sanitation Data'!$E$31,0,10*ROW('Sanitation Data'!E153))="","",OFFSET('Sanitation Data'!$E$31,0,10*ROW('Sanitation Data'!E153)))</f>
        <v/>
      </c>
      <c r="CT159" s="262" t="str">
        <f ca="true">+IF(OFFSET('Sanitation Data'!$E$32,0,10*ROW('Sanitation Data'!E153))="","",OFFSET('Sanitation Data'!$E$32,0,10*ROW('Sanitation Data'!E153)))</f>
        <v/>
      </c>
      <c r="CU159" s="262" t="str">
        <f ca="true">+IF(OFFSET('Sanitation Data'!$F$28,0,10*ROW('Sanitation Data'!F153))="","",OFFSET('Sanitation Data'!$F$28,0,10*ROW('Sanitation Data'!F153)))</f>
        <v/>
      </c>
      <c r="CV159" s="262" t="str">
        <f ca="true">+IF(OFFSET('Sanitation Data'!$F$29,0,10*ROW('Sanitation Data'!F153))="","",OFFSET('Sanitation Data'!$F$29,0,10*ROW('Sanitation Data'!F153)))</f>
        <v/>
      </c>
      <c r="CW159" s="262" t="str">
        <f ca="true">+IF(OFFSET('Sanitation Data'!$F$30,0,10*ROW('Sanitation Data'!F153))="","",OFFSET('Sanitation Data'!$F$30,0,10*ROW('Sanitation Data'!F153)))</f>
        <v/>
      </c>
      <c r="CX159" s="262" t="str">
        <f ca="true">+IF(OFFSET('Sanitation Data'!$F$31,0,10*ROW('Sanitation Data'!F153))="","",OFFSET('Sanitation Data'!$F$31,0,10*ROW('Sanitation Data'!F153)))</f>
        <v/>
      </c>
      <c r="CY159" s="262" t="str">
        <f ca="true">+IF(OFFSET('Sanitation Data'!$F$32,0,10*ROW('Sanitation Data'!F153))="","",OFFSET('Sanitation Data'!$F$32,0,10*ROW('Sanitation Data'!F153)))</f>
        <v/>
      </c>
      <c r="CZ159" s="262" t="str">
        <f ca="true">+IF(OFFSET('Sanitation Data'!$G$28,0,10*ROW('Sanitation Data'!G153))="","",OFFSET('Sanitation Data'!$G$28,0,10*ROW('Sanitation Data'!G153)))</f>
        <v/>
      </c>
      <c r="DA159" s="262" t="str">
        <f ca="true">+IF(OFFSET('Sanitation Data'!$G$29,0,10*ROW('Sanitation Data'!G153))="","",OFFSET('Sanitation Data'!$G$29,0,10*ROW('Sanitation Data'!G153)))</f>
        <v/>
      </c>
      <c r="DB159" s="262" t="str">
        <f ca="true">+IF(OFFSET('Sanitation Data'!$G$30,0,10*ROW('Sanitation Data'!G153))="","",OFFSET('Sanitation Data'!$G$30,0,10*ROW('Sanitation Data'!G153)))</f>
        <v/>
      </c>
      <c r="DC159" s="262" t="str">
        <f ca="true">+IF(OFFSET('Sanitation Data'!$G$31,0,10*ROW('Sanitation Data'!G153))="","",OFFSET('Sanitation Data'!$G$31,0,10*ROW('Sanitation Data'!G153)))</f>
        <v/>
      </c>
      <c r="DD159" s="262" t="str">
        <f ca="true">+IF(OFFSET('Sanitation Data'!$G$32,0,10*ROW('Sanitation Data'!G153))="","",OFFSET('Sanitation Data'!$G$32,0,10*ROW('Sanitation Data'!G153)))</f>
        <v/>
      </c>
      <c r="DE159" s="262" t="str">
        <f ca="true">+IF(OFFSET('Sanitation Data'!$H$28,0,10*ROW('Sanitation Data'!H153))="","",OFFSET('Sanitation Data'!$H$28,0,10*ROW('Sanitation Data'!H153)))</f>
        <v/>
      </c>
      <c r="DF159" s="262" t="str">
        <f ca="true">+IF(OFFSET('Sanitation Data'!$H$29,0,10*ROW('Sanitation Data'!H153))="","",OFFSET('Sanitation Data'!$H$29,0,10*ROW('Sanitation Data'!H153)))</f>
        <v/>
      </c>
      <c r="DG159" s="262" t="str">
        <f ca="true">+IF(OFFSET('Sanitation Data'!$H$30,0,10*ROW('Sanitation Data'!H153))="","",OFFSET('Sanitation Data'!$H$30,0,10*ROW('Sanitation Data'!H153)))</f>
        <v/>
      </c>
      <c r="DH159" s="262" t="str">
        <f ca="true">+IF(OFFSET('Sanitation Data'!$H$31,0,10*ROW('Sanitation Data'!H153))="","",OFFSET('Sanitation Data'!$H$31,0,10*ROW('Sanitation Data'!H153)))</f>
        <v/>
      </c>
      <c r="DI159" s="262" t="str">
        <f ca="true">+IF(OFFSET('Sanitation Data'!$H$32,0,10*ROW('Sanitation Data'!H153))="","",OFFSET('Sanitation Data'!$H$32,0,10*ROW('Sanitation Data'!H153)))</f>
        <v/>
      </c>
      <c r="DJ159" s="262" t="str">
        <f ca="true">+IF(OFFSET('Sanitation Data'!$I$28,0,10*ROW('Sanitation Data'!I153))="","",OFFSET('Sanitation Data'!$I$28,0,10*ROW('Sanitation Data'!I153)))</f>
        <v/>
      </c>
      <c r="DK159" s="262" t="str">
        <f ca="true">+IF(OFFSET('Sanitation Data'!$I$29,0,10*ROW('Sanitation Data'!I153))="","",OFFSET('Sanitation Data'!$I$29,0,10*ROW('Sanitation Data'!I153)))</f>
        <v/>
      </c>
      <c r="DL159" s="262" t="str">
        <f ca="true">+IF(OFFSET('Sanitation Data'!$I$30,0,10*ROW('Sanitation Data'!I153))="","",OFFSET('Sanitation Data'!$I$30,0,10*ROW('Sanitation Data'!I153)))</f>
        <v/>
      </c>
      <c r="DM159" s="262" t="str">
        <f ca="true">+IF(OFFSET('Sanitation Data'!$I$31,0,10*ROW('Sanitation Data'!I153))="","",OFFSET('Sanitation Data'!$I$31,0,10*ROW('Sanitation Data'!I153)))</f>
        <v/>
      </c>
      <c r="DN159" s="262" t="str">
        <f ca="true">+IF(OFFSET('Sanitation Data'!$I$32,0,10*ROW('Sanitation Data'!I153))="","",OFFSET('Sanitation Data'!$I$32,0,10*ROW('Sanitation Data'!I153)))</f>
        <v/>
      </c>
      <c r="DO159" s="262" t="str">
        <f ca="true">+IF(OFFSET('Hygiene Data'!$D$11,0,10*ROW('Hygiene Data'!D153))="","",OFFSET('Hygiene Data'!$D$11,0,10*ROW('Hygiene Data'!D153)))</f>
        <v/>
      </c>
      <c r="DP159" s="262" t="str">
        <f ca="true">+IF(OFFSET('Hygiene Data'!$D$12,0,10*ROW('Hygiene Data'!D153))="","",OFFSET('Hygiene Data'!$D$12,0,10*ROW('Hygiene Data'!D153)))</f>
        <v/>
      </c>
      <c r="DQ159" s="262" t="str">
        <f ca="true">+IF(OFFSET('Hygiene Data'!$D$13,0,10*ROW('Hygiene Data'!D153))="","",OFFSET('Hygiene Data'!$D$13,0,10*ROW('Hygiene Data'!D153)))</f>
        <v/>
      </c>
      <c r="DR159" s="262" t="str">
        <f ca="true">+IF(OFFSET('Hygiene Data'!$E$11,0,10*ROW('Hygiene Data'!E153))="","",OFFSET('Hygiene Data'!$E$11,0,10*ROW('Hygiene Data'!E153)))</f>
        <v/>
      </c>
      <c r="DS159" s="262" t="str">
        <f ca="true">+IF(OFFSET('Hygiene Data'!$E$12,0,10*ROW('Hygiene Data'!E153))="","",OFFSET('Hygiene Data'!$E$12,0,10*ROW('Hygiene Data'!E153)))</f>
        <v/>
      </c>
      <c r="DT159" s="262" t="str">
        <f ca="true">+IF(OFFSET('Hygiene Data'!$E$13,0,10*ROW('Hygiene Data'!E153))="","",OFFSET('Hygiene Data'!$E$13,0,10*ROW('Hygiene Data'!E153)))</f>
        <v/>
      </c>
      <c r="DU159" s="262" t="str">
        <f ca="true">+IF(OFFSET('Hygiene Data'!$F$11,0,10*ROW('Hygiene Data'!F153))="","",OFFSET('Hygiene Data'!$F$11,0,10*ROW('Hygiene Data'!F153)))</f>
        <v/>
      </c>
      <c r="DV159" s="262" t="str">
        <f ca="true">+IF(OFFSET('Hygiene Data'!$F$12,0,10*ROW('Hygiene Data'!F153))="","",OFFSET('Hygiene Data'!$F$12,0,10*ROW('Hygiene Data'!F153)))</f>
        <v/>
      </c>
      <c r="DW159" s="262" t="str">
        <f ca="true">+IF(OFFSET('Hygiene Data'!$F$13,0,10*ROW('Hygiene Data'!F153))="","",OFFSET('Hygiene Data'!$F$13,0,10*ROW('Hygiene Data'!F153)))</f>
        <v/>
      </c>
      <c r="DX159" s="262" t="str">
        <f ca="true">+IF(OFFSET('Hygiene Data'!$G$11,0,10*ROW('Hygiene Data'!G153))="","",OFFSET('Hygiene Data'!$G$11,0,10*ROW('Hygiene Data'!G153)))</f>
        <v/>
      </c>
      <c r="DY159" s="262" t="str">
        <f ca="true">+IF(OFFSET('Hygiene Data'!$G$12,0,10*ROW('Hygiene Data'!G153))="","",OFFSET('Hygiene Data'!$G$12,0,10*ROW('Hygiene Data'!G153)))</f>
        <v/>
      </c>
      <c r="DZ159" s="262" t="str">
        <f ca="true">+IF(OFFSET('Hygiene Data'!$G$13,0,10*ROW('Hygiene Data'!G153))="","",OFFSET('Hygiene Data'!$G$13,0,10*ROW('Hygiene Data'!G153)))</f>
        <v/>
      </c>
      <c r="EA159" s="262" t="str">
        <f ca="true">+IF(OFFSET('Hygiene Data'!$H$11,0,10*ROW('Hygiene Data'!H153))="","",OFFSET('Hygiene Data'!$H$11,0,10*ROW('Hygiene Data'!H153)))</f>
        <v/>
      </c>
      <c r="EB159" s="262" t="str">
        <f ca="true">+IF(OFFSET('Hygiene Data'!$H$12,0,10*ROW('Hygiene Data'!H153))="","",OFFSET('Hygiene Data'!$H$12,0,10*ROW('Hygiene Data'!H153)))</f>
        <v/>
      </c>
      <c r="EC159" s="262" t="str">
        <f ca="true">+IF(OFFSET('Hygiene Data'!$H$13,0,10*ROW('Hygiene Data'!H153))="","",OFFSET('Hygiene Data'!$H$13,0,10*ROW('Hygiene Data'!H153)))</f>
        <v/>
      </c>
      <c r="ED159" s="262" t="str">
        <f ca="true">+IF(OFFSET('Hygiene Data'!$I$11,0,10*ROW('Hygiene Data'!I153))="","",OFFSET('Hygiene Data'!$I$11,0,10*ROW('Hygiene Data'!I153)))</f>
        <v/>
      </c>
      <c r="EE159" s="262" t="str">
        <f ca="true">+IF(OFFSET('Hygiene Data'!$I$12,0,10*ROW('Hygiene Data'!I153))="","",OFFSET('Hygiene Data'!$I$12,0,10*ROW('Hygiene Data'!I153)))</f>
        <v/>
      </c>
      <c r="EF159" s="262"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8"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2"/>
      <c r="BS160" s="262" t="str">
        <f ca="true">+IF(OFFSET('Water Data'!$D$27,0,10*ROW('Water Data'!D154))="","",OFFSET('Water Data'!$D$27,0,10*ROW('Water Data'!D154)))</f>
        <v/>
      </c>
      <c r="BT160" s="262" t="str">
        <f ca="true">+IF(OFFSET('Water Data'!$D$28,0,10*ROW('Water Data'!D154))="","",OFFSET('Water Data'!$D$28,0,10*ROW('Water Data'!D154)))</f>
        <v/>
      </c>
      <c r="BU160" s="262" t="str">
        <f ca="true">+IF(OFFSET('Water Data'!$D$29,0,10*ROW('Water Data'!D154))="","",OFFSET('Water Data'!$D$29,0,10*ROW('Water Data'!D154)))</f>
        <v/>
      </c>
      <c r="BV160" s="262" t="str">
        <f ca="true">+IF(OFFSET('Water Data'!$E$27,0,10*ROW('Water Data'!E154))="","",OFFSET('Water Data'!$E$27,0,10*ROW('Water Data'!E154)))</f>
        <v/>
      </c>
      <c r="BW160" s="262" t="str">
        <f ca="true">+IF(OFFSET('Water Data'!$E$28,0,10*ROW('Water Data'!E154))="","",OFFSET('Water Data'!$E$28,0,10*ROW('Water Data'!E154)))</f>
        <v/>
      </c>
      <c r="BX160" s="262" t="str">
        <f ca="true">+IF(OFFSET('Water Data'!$E$29,0,10*ROW('Water Data'!E154))="","",OFFSET('Water Data'!$E$29,0,10*ROW('Water Data'!E154)))</f>
        <v/>
      </c>
      <c r="BY160" s="262" t="str">
        <f ca="true">+IF(OFFSET('Water Data'!$F$27,0,10*ROW('Water Data'!F154))="","",OFFSET('Water Data'!$F$27,0,10*ROW('Water Data'!F154)))</f>
        <v/>
      </c>
      <c r="BZ160" s="262" t="str">
        <f ca="true">+IF(OFFSET('Water Data'!$F$28,0,10*ROW('Water Data'!F154))="","",OFFSET('Water Data'!$F$28,0,10*ROW('Water Data'!F154)))</f>
        <v/>
      </c>
      <c r="CA160" s="262" t="str">
        <f ca="true">+IF(OFFSET('Water Data'!$F$29,0,10*ROW('Water Data'!F154))="","",OFFSET('Water Data'!$F$29,0,10*ROW('Water Data'!F154)))</f>
        <v/>
      </c>
      <c r="CB160" s="262" t="str">
        <f ca="true">+IF(OFFSET('Water Data'!$G$27,0,10*ROW('Water Data'!G154))="","",OFFSET('Water Data'!$G$27,0,10*ROW('Water Data'!G154)))</f>
        <v/>
      </c>
      <c r="CC160" s="262" t="str">
        <f ca="true">+IF(OFFSET('Water Data'!$G$28,0,10*ROW('Water Data'!G154))="","",OFFSET('Water Data'!$G$28,0,10*ROW('Water Data'!G154)))</f>
        <v/>
      </c>
      <c r="CD160" s="262" t="str">
        <f ca="true">+IF(OFFSET('Water Data'!$G$29,0,10*ROW('Water Data'!G154))="","",OFFSET('Water Data'!$G$29,0,10*ROW('Water Data'!G154)))</f>
        <v/>
      </c>
      <c r="CE160" s="262" t="str">
        <f ca="true">+IF(OFFSET('Water Data'!$H$27,0,10*ROW('Water Data'!H154))="","",OFFSET('Water Data'!$H$27,0,10*ROW('Water Data'!H154)))</f>
        <v/>
      </c>
      <c r="CF160" s="262" t="str">
        <f ca="true">+IF(OFFSET('Water Data'!$H$28,0,10*ROW('Water Data'!H154))="","",OFFSET('Water Data'!$H$28,0,10*ROW('Water Data'!H154)))</f>
        <v/>
      </c>
      <c r="CG160" s="262" t="str">
        <f ca="true">+IF(OFFSET('Water Data'!$H$29,0,10*ROW('Water Data'!H154))="","",OFFSET('Water Data'!$H$29,0,10*ROW('Water Data'!H154)))</f>
        <v/>
      </c>
      <c r="CH160" s="262" t="str">
        <f ca="true">+IF(OFFSET('Water Data'!$I$27,0,10*ROW('Water Data'!I154))="","",OFFSET('Water Data'!$I$27,0,10*ROW('Water Data'!I154)))</f>
        <v/>
      </c>
      <c r="CI160" s="262" t="str">
        <f ca="true">+IF(OFFSET('Water Data'!$I$28,0,10*ROW('Water Data'!I154))="","",OFFSET('Water Data'!$I$28,0,10*ROW('Water Data'!I154)))</f>
        <v/>
      </c>
      <c r="CJ160" s="262" t="str">
        <f ca="true">+IF(OFFSET('Water Data'!$I$29,0,10*ROW('Water Data'!I154))="","",OFFSET('Water Data'!$I$29,0,10*ROW('Water Data'!I154)))</f>
        <v/>
      </c>
      <c r="CK160" s="262" t="str">
        <f ca="true">+IF(OFFSET('Sanitation Data'!$D$28,0,10*ROW('Sanitation Data'!D154))="","",OFFSET('Sanitation Data'!$D$28,0,10*ROW('Sanitation Data'!D154)))</f>
        <v/>
      </c>
      <c r="CL160" s="262" t="str">
        <f ca="true">+IF(OFFSET('Sanitation Data'!$D$29,0,10*ROW('Sanitation Data'!D154))="","",OFFSET('Sanitation Data'!$D$29,0,10*ROW('Sanitation Data'!D154)))</f>
        <v/>
      </c>
      <c r="CM160" s="262" t="str">
        <f ca="true">+IF(OFFSET('Sanitation Data'!$D$30,0,10*ROW('Sanitation Data'!D154))="","",OFFSET('Sanitation Data'!$D$30,0,10*ROW('Sanitation Data'!D154)))</f>
        <v/>
      </c>
      <c r="CN160" s="262" t="str">
        <f ca="true">+IF(OFFSET('Sanitation Data'!$D$31,0,10*ROW('Sanitation Data'!D154))="","",OFFSET('Sanitation Data'!$D$31,0,10*ROW('Sanitation Data'!D154)))</f>
        <v/>
      </c>
      <c r="CO160" s="262" t="str">
        <f ca="true">+IF(OFFSET('Sanitation Data'!$D$32,0,10*ROW('Sanitation Data'!D154))="","",OFFSET('Sanitation Data'!$D$32,0,10*ROW('Sanitation Data'!D154)))</f>
        <v/>
      </c>
      <c r="CP160" s="262" t="str">
        <f ca="true">+IF(OFFSET('Sanitation Data'!$E$28,0,10*ROW('Sanitation Data'!E154))="","",OFFSET('Sanitation Data'!$E$28,0,10*ROW('Sanitation Data'!E154)))</f>
        <v/>
      </c>
      <c r="CQ160" s="262" t="str">
        <f ca="true">+IF(OFFSET('Sanitation Data'!$E$29,0,10*ROW('Sanitation Data'!E154))="","",OFFSET('Sanitation Data'!$E$29,0,10*ROW('Sanitation Data'!E154)))</f>
        <v/>
      </c>
      <c r="CR160" s="262" t="str">
        <f ca="true">+IF(OFFSET('Sanitation Data'!$E$30,0,10*ROW('Sanitation Data'!E154))="","",OFFSET('Sanitation Data'!$E$30,0,10*ROW('Sanitation Data'!E154)))</f>
        <v/>
      </c>
      <c r="CS160" s="262" t="str">
        <f ca="true">+IF(OFFSET('Sanitation Data'!$E$31,0,10*ROW('Sanitation Data'!E154))="","",OFFSET('Sanitation Data'!$E$31,0,10*ROW('Sanitation Data'!E154)))</f>
        <v/>
      </c>
      <c r="CT160" s="262" t="str">
        <f ca="true">+IF(OFFSET('Sanitation Data'!$E$32,0,10*ROW('Sanitation Data'!E154))="","",OFFSET('Sanitation Data'!$E$32,0,10*ROW('Sanitation Data'!E154)))</f>
        <v/>
      </c>
      <c r="CU160" s="262" t="str">
        <f ca="true">+IF(OFFSET('Sanitation Data'!$F$28,0,10*ROW('Sanitation Data'!F154))="","",OFFSET('Sanitation Data'!$F$28,0,10*ROW('Sanitation Data'!F154)))</f>
        <v/>
      </c>
      <c r="CV160" s="262" t="str">
        <f ca="true">+IF(OFFSET('Sanitation Data'!$F$29,0,10*ROW('Sanitation Data'!F154))="","",OFFSET('Sanitation Data'!$F$29,0,10*ROW('Sanitation Data'!F154)))</f>
        <v/>
      </c>
      <c r="CW160" s="262" t="str">
        <f ca="true">+IF(OFFSET('Sanitation Data'!$F$30,0,10*ROW('Sanitation Data'!F154))="","",OFFSET('Sanitation Data'!$F$30,0,10*ROW('Sanitation Data'!F154)))</f>
        <v/>
      </c>
      <c r="CX160" s="262" t="str">
        <f ca="true">+IF(OFFSET('Sanitation Data'!$F$31,0,10*ROW('Sanitation Data'!F154))="","",OFFSET('Sanitation Data'!$F$31,0,10*ROW('Sanitation Data'!F154)))</f>
        <v/>
      </c>
      <c r="CY160" s="262" t="str">
        <f ca="true">+IF(OFFSET('Sanitation Data'!$F$32,0,10*ROW('Sanitation Data'!F154))="","",OFFSET('Sanitation Data'!$F$32,0,10*ROW('Sanitation Data'!F154)))</f>
        <v/>
      </c>
      <c r="CZ160" s="262" t="str">
        <f ca="true">+IF(OFFSET('Sanitation Data'!$G$28,0,10*ROW('Sanitation Data'!G154))="","",OFFSET('Sanitation Data'!$G$28,0,10*ROW('Sanitation Data'!G154)))</f>
        <v/>
      </c>
      <c r="DA160" s="262" t="str">
        <f ca="true">+IF(OFFSET('Sanitation Data'!$G$29,0,10*ROW('Sanitation Data'!G154))="","",OFFSET('Sanitation Data'!$G$29,0,10*ROW('Sanitation Data'!G154)))</f>
        <v/>
      </c>
      <c r="DB160" s="262" t="str">
        <f ca="true">+IF(OFFSET('Sanitation Data'!$G$30,0,10*ROW('Sanitation Data'!G154))="","",OFFSET('Sanitation Data'!$G$30,0,10*ROW('Sanitation Data'!G154)))</f>
        <v/>
      </c>
      <c r="DC160" s="262" t="str">
        <f ca="true">+IF(OFFSET('Sanitation Data'!$G$31,0,10*ROW('Sanitation Data'!G154))="","",OFFSET('Sanitation Data'!$G$31,0,10*ROW('Sanitation Data'!G154)))</f>
        <v/>
      </c>
      <c r="DD160" s="262" t="str">
        <f ca="true">+IF(OFFSET('Sanitation Data'!$G$32,0,10*ROW('Sanitation Data'!G154))="","",OFFSET('Sanitation Data'!$G$32,0,10*ROW('Sanitation Data'!G154)))</f>
        <v/>
      </c>
      <c r="DE160" s="262" t="str">
        <f ca="true">+IF(OFFSET('Sanitation Data'!$H$28,0,10*ROW('Sanitation Data'!H154))="","",OFFSET('Sanitation Data'!$H$28,0,10*ROW('Sanitation Data'!H154)))</f>
        <v/>
      </c>
      <c r="DF160" s="262" t="str">
        <f ca="true">+IF(OFFSET('Sanitation Data'!$H$29,0,10*ROW('Sanitation Data'!H154))="","",OFFSET('Sanitation Data'!$H$29,0,10*ROW('Sanitation Data'!H154)))</f>
        <v/>
      </c>
      <c r="DG160" s="262" t="str">
        <f ca="true">+IF(OFFSET('Sanitation Data'!$H$30,0,10*ROW('Sanitation Data'!H154))="","",OFFSET('Sanitation Data'!$H$30,0,10*ROW('Sanitation Data'!H154)))</f>
        <v/>
      </c>
      <c r="DH160" s="262" t="str">
        <f ca="true">+IF(OFFSET('Sanitation Data'!$H$31,0,10*ROW('Sanitation Data'!H154))="","",OFFSET('Sanitation Data'!$H$31,0,10*ROW('Sanitation Data'!H154)))</f>
        <v/>
      </c>
      <c r="DI160" s="262" t="str">
        <f ca="true">+IF(OFFSET('Sanitation Data'!$H$32,0,10*ROW('Sanitation Data'!H154))="","",OFFSET('Sanitation Data'!$H$32,0,10*ROW('Sanitation Data'!H154)))</f>
        <v/>
      </c>
      <c r="DJ160" s="262" t="str">
        <f ca="true">+IF(OFFSET('Sanitation Data'!$I$28,0,10*ROW('Sanitation Data'!I154))="","",OFFSET('Sanitation Data'!$I$28,0,10*ROW('Sanitation Data'!I154)))</f>
        <v/>
      </c>
      <c r="DK160" s="262" t="str">
        <f ca="true">+IF(OFFSET('Sanitation Data'!$I$29,0,10*ROW('Sanitation Data'!I154))="","",OFFSET('Sanitation Data'!$I$29,0,10*ROW('Sanitation Data'!I154)))</f>
        <v/>
      </c>
      <c r="DL160" s="262" t="str">
        <f ca="true">+IF(OFFSET('Sanitation Data'!$I$30,0,10*ROW('Sanitation Data'!I154))="","",OFFSET('Sanitation Data'!$I$30,0,10*ROW('Sanitation Data'!I154)))</f>
        <v/>
      </c>
      <c r="DM160" s="262" t="str">
        <f ca="true">+IF(OFFSET('Sanitation Data'!$I$31,0,10*ROW('Sanitation Data'!I154))="","",OFFSET('Sanitation Data'!$I$31,0,10*ROW('Sanitation Data'!I154)))</f>
        <v/>
      </c>
      <c r="DN160" s="262" t="str">
        <f ca="true">+IF(OFFSET('Sanitation Data'!$I$32,0,10*ROW('Sanitation Data'!I154))="","",OFFSET('Sanitation Data'!$I$32,0,10*ROW('Sanitation Data'!I154)))</f>
        <v/>
      </c>
      <c r="DO160" s="262" t="str">
        <f ca="true">+IF(OFFSET('Hygiene Data'!$D$11,0,10*ROW('Hygiene Data'!D154))="","",OFFSET('Hygiene Data'!$D$11,0,10*ROW('Hygiene Data'!D154)))</f>
        <v/>
      </c>
      <c r="DP160" s="262" t="str">
        <f ca="true">+IF(OFFSET('Hygiene Data'!$D$12,0,10*ROW('Hygiene Data'!D154))="","",OFFSET('Hygiene Data'!$D$12,0,10*ROW('Hygiene Data'!D154)))</f>
        <v/>
      </c>
      <c r="DQ160" s="262" t="str">
        <f ca="true">+IF(OFFSET('Hygiene Data'!$D$13,0,10*ROW('Hygiene Data'!D154))="","",OFFSET('Hygiene Data'!$D$13,0,10*ROW('Hygiene Data'!D154)))</f>
        <v/>
      </c>
      <c r="DR160" s="262" t="str">
        <f ca="true">+IF(OFFSET('Hygiene Data'!$E$11,0,10*ROW('Hygiene Data'!E154))="","",OFFSET('Hygiene Data'!$E$11,0,10*ROW('Hygiene Data'!E154)))</f>
        <v/>
      </c>
      <c r="DS160" s="262" t="str">
        <f ca="true">+IF(OFFSET('Hygiene Data'!$E$12,0,10*ROW('Hygiene Data'!E154))="","",OFFSET('Hygiene Data'!$E$12,0,10*ROW('Hygiene Data'!E154)))</f>
        <v/>
      </c>
      <c r="DT160" s="262" t="str">
        <f ca="true">+IF(OFFSET('Hygiene Data'!$E$13,0,10*ROW('Hygiene Data'!E154))="","",OFFSET('Hygiene Data'!$E$13,0,10*ROW('Hygiene Data'!E154)))</f>
        <v/>
      </c>
      <c r="DU160" s="262" t="str">
        <f ca="true">+IF(OFFSET('Hygiene Data'!$F$11,0,10*ROW('Hygiene Data'!F154))="","",OFFSET('Hygiene Data'!$F$11,0,10*ROW('Hygiene Data'!F154)))</f>
        <v/>
      </c>
      <c r="DV160" s="262" t="str">
        <f ca="true">+IF(OFFSET('Hygiene Data'!$F$12,0,10*ROW('Hygiene Data'!F154))="","",OFFSET('Hygiene Data'!$F$12,0,10*ROW('Hygiene Data'!F154)))</f>
        <v/>
      </c>
      <c r="DW160" s="262" t="str">
        <f ca="true">+IF(OFFSET('Hygiene Data'!$F$13,0,10*ROW('Hygiene Data'!F154))="","",OFFSET('Hygiene Data'!$F$13,0,10*ROW('Hygiene Data'!F154)))</f>
        <v/>
      </c>
      <c r="DX160" s="262" t="str">
        <f ca="true">+IF(OFFSET('Hygiene Data'!$G$11,0,10*ROW('Hygiene Data'!G154))="","",OFFSET('Hygiene Data'!$G$11,0,10*ROW('Hygiene Data'!G154)))</f>
        <v/>
      </c>
      <c r="DY160" s="262" t="str">
        <f ca="true">+IF(OFFSET('Hygiene Data'!$G$12,0,10*ROW('Hygiene Data'!G154))="","",OFFSET('Hygiene Data'!$G$12,0,10*ROW('Hygiene Data'!G154)))</f>
        <v/>
      </c>
      <c r="DZ160" s="262" t="str">
        <f ca="true">+IF(OFFSET('Hygiene Data'!$G$13,0,10*ROW('Hygiene Data'!G154))="","",OFFSET('Hygiene Data'!$G$13,0,10*ROW('Hygiene Data'!G154)))</f>
        <v/>
      </c>
      <c r="EA160" s="262" t="str">
        <f ca="true">+IF(OFFSET('Hygiene Data'!$H$11,0,10*ROW('Hygiene Data'!H154))="","",OFFSET('Hygiene Data'!$H$11,0,10*ROW('Hygiene Data'!H154)))</f>
        <v/>
      </c>
      <c r="EB160" s="262" t="str">
        <f ca="true">+IF(OFFSET('Hygiene Data'!$H$12,0,10*ROW('Hygiene Data'!H154))="","",OFFSET('Hygiene Data'!$H$12,0,10*ROW('Hygiene Data'!H154)))</f>
        <v/>
      </c>
      <c r="EC160" s="262" t="str">
        <f ca="true">+IF(OFFSET('Hygiene Data'!$H$13,0,10*ROW('Hygiene Data'!H154))="","",OFFSET('Hygiene Data'!$H$13,0,10*ROW('Hygiene Data'!H154)))</f>
        <v/>
      </c>
      <c r="ED160" s="262" t="str">
        <f ca="true">+IF(OFFSET('Hygiene Data'!$I$11,0,10*ROW('Hygiene Data'!I154))="","",OFFSET('Hygiene Data'!$I$11,0,10*ROW('Hygiene Data'!I154)))</f>
        <v/>
      </c>
      <c r="EE160" s="262" t="str">
        <f ca="true">+IF(OFFSET('Hygiene Data'!$I$12,0,10*ROW('Hygiene Data'!I154))="","",OFFSET('Hygiene Data'!$I$12,0,10*ROW('Hygiene Data'!I154)))</f>
        <v/>
      </c>
      <c r="EF160" s="262"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8"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2"/>
      <c r="BS161" s="262" t="str">
        <f ca="true">+IF(OFFSET('Water Data'!$D$27,0,10*ROW('Water Data'!D155))="","",OFFSET('Water Data'!$D$27,0,10*ROW('Water Data'!D155)))</f>
        <v/>
      </c>
      <c r="BT161" s="262" t="str">
        <f ca="true">+IF(OFFSET('Water Data'!$D$28,0,10*ROW('Water Data'!D155))="","",OFFSET('Water Data'!$D$28,0,10*ROW('Water Data'!D155)))</f>
        <v/>
      </c>
      <c r="BU161" s="262" t="str">
        <f ca="true">+IF(OFFSET('Water Data'!$D$29,0,10*ROW('Water Data'!D155))="","",OFFSET('Water Data'!$D$29,0,10*ROW('Water Data'!D155)))</f>
        <v/>
      </c>
      <c r="BV161" s="262" t="str">
        <f ca="true">+IF(OFFSET('Water Data'!$E$27,0,10*ROW('Water Data'!E155))="","",OFFSET('Water Data'!$E$27,0,10*ROW('Water Data'!E155)))</f>
        <v/>
      </c>
      <c r="BW161" s="262" t="str">
        <f ca="true">+IF(OFFSET('Water Data'!$E$28,0,10*ROW('Water Data'!E155))="","",OFFSET('Water Data'!$E$28,0,10*ROW('Water Data'!E155)))</f>
        <v/>
      </c>
      <c r="BX161" s="262" t="str">
        <f ca="true">+IF(OFFSET('Water Data'!$E$29,0,10*ROW('Water Data'!E155))="","",OFFSET('Water Data'!$E$29,0,10*ROW('Water Data'!E155)))</f>
        <v/>
      </c>
      <c r="BY161" s="262" t="str">
        <f ca="true">+IF(OFFSET('Water Data'!$F$27,0,10*ROW('Water Data'!F155))="","",OFFSET('Water Data'!$F$27,0,10*ROW('Water Data'!F155)))</f>
        <v/>
      </c>
      <c r="BZ161" s="262" t="str">
        <f ca="true">+IF(OFFSET('Water Data'!$F$28,0,10*ROW('Water Data'!F155))="","",OFFSET('Water Data'!$F$28,0,10*ROW('Water Data'!F155)))</f>
        <v/>
      </c>
      <c r="CA161" s="262" t="str">
        <f ca="true">+IF(OFFSET('Water Data'!$F$29,0,10*ROW('Water Data'!F155))="","",OFFSET('Water Data'!$F$29,0,10*ROW('Water Data'!F155)))</f>
        <v/>
      </c>
      <c r="CB161" s="262" t="str">
        <f ca="true">+IF(OFFSET('Water Data'!$G$27,0,10*ROW('Water Data'!G155))="","",OFFSET('Water Data'!$G$27,0,10*ROW('Water Data'!G155)))</f>
        <v/>
      </c>
      <c r="CC161" s="262" t="str">
        <f ca="true">+IF(OFFSET('Water Data'!$G$28,0,10*ROW('Water Data'!G155))="","",OFFSET('Water Data'!$G$28,0,10*ROW('Water Data'!G155)))</f>
        <v/>
      </c>
      <c r="CD161" s="262" t="str">
        <f ca="true">+IF(OFFSET('Water Data'!$G$29,0,10*ROW('Water Data'!G155))="","",OFFSET('Water Data'!$G$29,0,10*ROW('Water Data'!G155)))</f>
        <v/>
      </c>
      <c r="CE161" s="262" t="str">
        <f ca="true">+IF(OFFSET('Water Data'!$H$27,0,10*ROW('Water Data'!H155))="","",OFFSET('Water Data'!$H$27,0,10*ROW('Water Data'!H155)))</f>
        <v/>
      </c>
      <c r="CF161" s="262" t="str">
        <f ca="true">+IF(OFFSET('Water Data'!$H$28,0,10*ROW('Water Data'!H155))="","",OFFSET('Water Data'!$H$28,0,10*ROW('Water Data'!H155)))</f>
        <v/>
      </c>
      <c r="CG161" s="262" t="str">
        <f ca="true">+IF(OFFSET('Water Data'!$H$29,0,10*ROW('Water Data'!H155))="","",OFFSET('Water Data'!$H$29,0,10*ROW('Water Data'!H155)))</f>
        <v/>
      </c>
      <c r="CH161" s="262" t="str">
        <f ca="true">+IF(OFFSET('Water Data'!$I$27,0,10*ROW('Water Data'!I155))="","",OFFSET('Water Data'!$I$27,0,10*ROW('Water Data'!I155)))</f>
        <v/>
      </c>
      <c r="CI161" s="262" t="str">
        <f ca="true">+IF(OFFSET('Water Data'!$I$28,0,10*ROW('Water Data'!I155))="","",OFFSET('Water Data'!$I$28,0,10*ROW('Water Data'!I155)))</f>
        <v/>
      </c>
      <c r="CJ161" s="262" t="str">
        <f ca="true">+IF(OFFSET('Water Data'!$I$29,0,10*ROW('Water Data'!I155))="","",OFFSET('Water Data'!$I$29,0,10*ROW('Water Data'!I155)))</f>
        <v/>
      </c>
      <c r="CK161" s="262" t="str">
        <f ca="true">+IF(OFFSET('Sanitation Data'!$D$28,0,10*ROW('Sanitation Data'!D155))="","",OFFSET('Sanitation Data'!$D$28,0,10*ROW('Sanitation Data'!D155)))</f>
        <v/>
      </c>
      <c r="CL161" s="262" t="str">
        <f ca="true">+IF(OFFSET('Sanitation Data'!$D$29,0,10*ROW('Sanitation Data'!D155))="","",OFFSET('Sanitation Data'!$D$29,0,10*ROW('Sanitation Data'!D155)))</f>
        <v/>
      </c>
      <c r="CM161" s="262" t="str">
        <f ca="true">+IF(OFFSET('Sanitation Data'!$D$30,0,10*ROW('Sanitation Data'!D155))="","",OFFSET('Sanitation Data'!$D$30,0,10*ROW('Sanitation Data'!D155)))</f>
        <v/>
      </c>
      <c r="CN161" s="262" t="str">
        <f ca="true">+IF(OFFSET('Sanitation Data'!$D$31,0,10*ROW('Sanitation Data'!D155))="","",OFFSET('Sanitation Data'!$D$31,0,10*ROW('Sanitation Data'!D155)))</f>
        <v/>
      </c>
      <c r="CO161" s="262" t="str">
        <f ca="true">+IF(OFFSET('Sanitation Data'!$D$32,0,10*ROW('Sanitation Data'!D155))="","",OFFSET('Sanitation Data'!$D$32,0,10*ROW('Sanitation Data'!D155)))</f>
        <v/>
      </c>
      <c r="CP161" s="262" t="str">
        <f ca="true">+IF(OFFSET('Sanitation Data'!$E$28,0,10*ROW('Sanitation Data'!E155))="","",OFFSET('Sanitation Data'!$E$28,0,10*ROW('Sanitation Data'!E155)))</f>
        <v/>
      </c>
      <c r="CQ161" s="262" t="str">
        <f ca="true">+IF(OFFSET('Sanitation Data'!$E$29,0,10*ROW('Sanitation Data'!E155))="","",OFFSET('Sanitation Data'!$E$29,0,10*ROW('Sanitation Data'!E155)))</f>
        <v/>
      </c>
      <c r="CR161" s="262" t="str">
        <f ca="true">+IF(OFFSET('Sanitation Data'!$E$30,0,10*ROW('Sanitation Data'!E155))="","",OFFSET('Sanitation Data'!$E$30,0,10*ROW('Sanitation Data'!E155)))</f>
        <v/>
      </c>
      <c r="CS161" s="262" t="str">
        <f ca="true">+IF(OFFSET('Sanitation Data'!$E$31,0,10*ROW('Sanitation Data'!E155))="","",OFFSET('Sanitation Data'!$E$31,0,10*ROW('Sanitation Data'!E155)))</f>
        <v/>
      </c>
      <c r="CT161" s="262" t="str">
        <f ca="true">+IF(OFFSET('Sanitation Data'!$E$32,0,10*ROW('Sanitation Data'!E155))="","",OFFSET('Sanitation Data'!$E$32,0,10*ROW('Sanitation Data'!E155)))</f>
        <v/>
      </c>
      <c r="CU161" s="262" t="str">
        <f ca="true">+IF(OFFSET('Sanitation Data'!$F$28,0,10*ROW('Sanitation Data'!F155))="","",OFFSET('Sanitation Data'!$F$28,0,10*ROW('Sanitation Data'!F155)))</f>
        <v/>
      </c>
      <c r="CV161" s="262" t="str">
        <f ca="true">+IF(OFFSET('Sanitation Data'!$F$29,0,10*ROW('Sanitation Data'!F155))="","",OFFSET('Sanitation Data'!$F$29,0,10*ROW('Sanitation Data'!F155)))</f>
        <v/>
      </c>
      <c r="CW161" s="262" t="str">
        <f ca="true">+IF(OFFSET('Sanitation Data'!$F$30,0,10*ROW('Sanitation Data'!F155))="","",OFFSET('Sanitation Data'!$F$30,0,10*ROW('Sanitation Data'!F155)))</f>
        <v/>
      </c>
      <c r="CX161" s="262" t="str">
        <f ca="true">+IF(OFFSET('Sanitation Data'!$F$31,0,10*ROW('Sanitation Data'!F155))="","",OFFSET('Sanitation Data'!$F$31,0,10*ROW('Sanitation Data'!F155)))</f>
        <v/>
      </c>
      <c r="CY161" s="262" t="str">
        <f ca="true">+IF(OFFSET('Sanitation Data'!$F$32,0,10*ROW('Sanitation Data'!F155))="","",OFFSET('Sanitation Data'!$F$32,0,10*ROW('Sanitation Data'!F155)))</f>
        <v/>
      </c>
      <c r="CZ161" s="262" t="str">
        <f ca="true">+IF(OFFSET('Sanitation Data'!$G$28,0,10*ROW('Sanitation Data'!G155))="","",OFFSET('Sanitation Data'!$G$28,0,10*ROW('Sanitation Data'!G155)))</f>
        <v/>
      </c>
      <c r="DA161" s="262" t="str">
        <f ca="true">+IF(OFFSET('Sanitation Data'!$G$29,0,10*ROW('Sanitation Data'!G155))="","",OFFSET('Sanitation Data'!$G$29,0,10*ROW('Sanitation Data'!G155)))</f>
        <v/>
      </c>
      <c r="DB161" s="262" t="str">
        <f ca="true">+IF(OFFSET('Sanitation Data'!$G$30,0,10*ROW('Sanitation Data'!G155))="","",OFFSET('Sanitation Data'!$G$30,0,10*ROW('Sanitation Data'!G155)))</f>
        <v/>
      </c>
      <c r="DC161" s="262" t="str">
        <f ca="true">+IF(OFFSET('Sanitation Data'!$G$31,0,10*ROW('Sanitation Data'!G155))="","",OFFSET('Sanitation Data'!$G$31,0,10*ROW('Sanitation Data'!G155)))</f>
        <v/>
      </c>
      <c r="DD161" s="262" t="str">
        <f ca="true">+IF(OFFSET('Sanitation Data'!$G$32,0,10*ROW('Sanitation Data'!G155))="","",OFFSET('Sanitation Data'!$G$32,0,10*ROW('Sanitation Data'!G155)))</f>
        <v/>
      </c>
      <c r="DE161" s="262" t="str">
        <f ca="true">+IF(OFFSET('Sanitation Data'!$H$28,0,10*ROW('Sanitation Data'!H155))="","",OFFSET('Sanitation Data'!$H$28,0,10*ROW('Sanitation Data'!H155)))</f>
        <v/>
      </c>
      <c r="DF161" s="262" t="str">
        <f ca="true">+IF(OFFSET('Sanitation Data'!$H$29,0,10*ROW('Sanitation Data'!H155))="","",OFFSET('Sanitation Data'!$H$29,0,10*ROW('Sanitation Data'!H155)))</f>
        <v/>
      </c>
      <c r="DG161" s="262" t="str">
        <f ca="true">+IF(OFFSET('Sanitation Data'!$H$30,0,10*ROW('Sanitation Data'!H155))="","",OFFSET('Sanitation Data'!$H$30,0,10*ROW('Sanitation Data'!H155)))</f>
        <v/>
      </c>
      <c r="DH161" s="262" t="str">
        <f ca="true">+IF(OFFSET('Sanitation Data'!$H$31,0,10*ROW('Sanitation Data'!H155))="","",OFFSET('Sanitation Data'!$H$31,0,10*ROW('Sanitation Data'!H155)))</f>
        <v/>
      </c>
      <c r="DI161" s="262" t="str">
        <f ca="true">+IF(OFFSET('Sanitation Data'!$H$32,0,10*ROW('Sanitation Data'!H155))="","",OFFSET('Sanitation Data'!$H$32,0,10*ROW('Sanitation Data'!H155)))</f>
        <v/>
      </c>
      <c r="DJ161" s="262" t="str">
        <f ca="true">+IF(OFFSET('Sanitation Data'!$I$28,0,10*ROW('Sanitation Data'!I155))="","",OFFSET('Sanitation Data'!$I$28,0,10*ROW('Sanitation Data'!I155)))</f>
        <v/>
      </c>
      <c r="DK161" s="262" t="str">
        <f ca="true">+IF(OFFSET('Sanitation Data'!$I$29,0,10*ROW('Sanitation Data'!I155))="","",OFFSET('Sanitation Data'!$I$29,0,10*ROW('Sanitation Data'!I155)))</f>
        <v/>
      </c>
      <c r="DL161" s="262" t="str">
        <f ca="true">+IF(OFFSET('Sanitation Data'!$I$30,0,10*ROW('Sanitation Data'!I155))="","",OFFSET('Sanitation Data'!$I$30,0,10*ROW('Sanitation Data'!I155)))</f>
        <v/>
      </c>
      <c r="DM161" s="262" t="str">
        <f ca="true">+IF(OFFSET('Sanitation Data'!$I$31,0,10*ROW('Sanitation Data'!I155))="","",OFFSET('Sanitation Data'!$I$31,0,10*ROW('Sanitation Data'!I155)))</f>
        <v/>
      </c>
      <c r="DN161" s="262" t="str">
        <f ca="true">+IF(OFFSET('Sanitation Data'!$I$32,0,10*ROW('Sanitation Data'!I155))="","",OFFSET('Sanitation Data'!$I$32,0,10*ROW('Sanitation Data'!I155)))</f>
        <v/>
      </c>
      <c r="DO161" s="262" t="str">
        <f ca="true">+IF(OFFSET('Hygiene Data'!$D$11,0,10*ROW('Hygiene Data'!D155))="","",OFFSET('Hygiene Data'!$D$11,0,10*ROW('Hygiene Data'!D155)))</f>
        <v/>
      </c>
      <c r="DP161" s="262" t="str">
        <f ca="true">+IF(OFFSET('Hygiene Data'!$D$12,0,10*ROW('Hygiene Data'!D155))="","",OFFSET('Hygiene Data'!$D$12,0,10*ROW('Hygiene Data'!D155)))</f>
        <v/>
      </c>
      <c r="DQ161" s="262" t="str">
        <f ca="true">+IF(OFFSET('Hygiene Data'!$D$13,0,10*ROW('Hygiene Data'!D155))="","",OFFSET('Hygiene Data'!$D$13,0,10*ROW('Hygiene Data'!D155)))</f>
        <v/>
      </c>
      <c r="DR161" s="262" t="str">
        <f ca="true">+IF(OFFSET('Hygiene Data'!$E$11,0,10*ROW('Hygiene Data'!E155))="","",OFFSET('Hygiene Data'!$E$11,0,10*ROW('Hygiene Data'!E155)))</f>
        <v/>
      </c>
      <c r="DS161" s="262" t="str">
        <f ca="true">+IF(OFFSET('Hygiene Data'!$E$12,0,10*ROW('Hygiene Data'!E155))="","",OFFSET('Hygiene Data'!$E$12,0,10*ROW('Hygiene Data'!E155)))</f>
        <v/>
      </c>
      <c r="DT161" s="262" t="str">
        <f ca="true">+IF(OFFSET('Hygiene Data'!$E$13,0,10*ROW('Hygiene Data'!E155))="","",OFFSET('Hygiene Data'!$E$13,0,10*ROW('Hygiene Data'!E155)))</f>
        <v/>
      </c>
      <c r="DU161" s="262" t="str">
        <f ca="true">+IF(OFFSET('Hygiene Data'!$F$11,0,10*ROW('Hygiene Data'!F155))="","",OFFSET('Hygiene Data'!$F$11,0,10*ROW('Hygiene Data'!F155)))</f>
        <v/>
      </c>
      <c r="DV161" s="262" t="str">
        <f ca="true">+IF(OFFSET('Hygiene Data'!$F$12,0,10*ROW('Hygiene Data'!F155))="","",OFFSET('Hygiene Data'!$F$12,0,10*ROW('Hygiene Data'!F155)))</f>
        <v/>
      </c>
      <c r="DW161" s="262" t="str">
        <f ca="true">+IF(OFFSET('Hygiene Data'!$F$13,0,10*ROW('Hygiene Data'!F155))="","",OFFSET('Hygiene Data'!$F$13,0,10*ROW('Hygiene Data'!F155)))</f>
        <v/>
      </c>
      <c r="DX161" s="262" t="str">
        <f ca="true">+IF(OFFSET('Hygiene Data'!$G$11,0,10*ROW('Hygiene Data'!G155))="","",OFFSET('Hygiene Data'!$G$11,0,10*ROW('Hygiene Data'!G155)))</f>
        <v/>
      </c>
      <c r="DY161" s="262" t="str">
        <f ca="true">+IF(OFFSET('Hygiene Data'!$G$12,0,10*ROW('Hygiene Data'!G155))="","",OFFSET('Hygiene Data'!$G$12,0,10*ROW('Hygiene Data'!G155)))</f>
        <v/>
      </c>
      <c r="DZ161" s="262" t="str">
        <f ca="true">+IF(OFFSET('Hygiene Data'!$G$13,0,10*ROW('Hygiene Data'!G155))="","",OFFSET('Hygiene Data'!$G$13,0,10*ROW('Hygiene Data'!G155)))</f>
        <v/>
      </c>
      <c r="EA161" s="262" t="str">
        <f ca="true">+IF(OFFSET('Hygiene Data'!$H$11,0,10*ROW('Hygiene Data'!H155))="","",OFFSET('Hygiene Data'!$H$11,0,10*ROW('Hygiene Data'!H155)))</f>
        <v/>
      </c>
      <c r="EB161" s="262" t="str">
        <f ca="true">+IF(OFFSET('Hygiene Data'!$H$12,0,10*ROW('Hygiene Data'!H155))="","",OFFSET('Hygiene Data'!$H$12,0,10*ROW('Hygiene Data'!H155)))</f>
        <v/>
      </c>
      <c r="EC161" s="262" t="str">
        <f ca="true">+IF(OFFSET('Hygiene Data'!$H$13,0,10*ROW('Hygiene Data'!H155))="","",OFFSET('Hygiene Data'!$H$13,0,10*ROW('Hygiene Data'!H155)))</f>
        <v/>
      </c>
      <c r="ED161" s="262" t="str">
        <f ca="true">+IF(OFFSET('Hygiene Data'!$I$11,0,10*ROW('Hygiene Data'!I155))="","",OFFSET('Hygiene Data'!$I$11,0,10*ROW('Hygiene Data'!I155)))</f>
        <v/>
      </c>
      <c r="EE161" s="262" t="str">
        <f ca="true">+IF(OFFSET('Hygiene Data'!$I$12,0,10*ROW('Hygiene Data'!I155))="","",OFFSET('Hygiene Data'!$I$12,0,10*ROW('Hygiene Data'!I155)))</f>
        <v/>
      </c>
      <c r="EF161" s="262"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8"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2"/>
      <c r="BS162" s="262" t="str">
        <f ca="true">+IF(OFFSET('Water Data'!$D$27,0,10*ROW('Water Data'!D156))="","",OFFSET('Water Data'!$D$27,0,10*ROW('Water Data'!D156)))</f>
        <v/>
      </c>
      <c r="BT162" s="262" t="str">
        <f ca="true">+IF(OFFSET('Water Data'!$D$28,0,10*ROW('Water Data'!D156))="","",OFFSET('Water Data'!$D$28,0,10*ROW('Water Data'!D156)))</f>
        <v/>
      </c>
      <c r="BU162" s="262" t="str">
        <f ca="true">+IF(OFFSET('Water Data'!$D$29,0,10*ROW('Water Data'!D156))="","",OFFSET('Water Data'!$D$29,0,10*ROW('Water Data'!D156)))</f>
        <v/>
      </c>
      <c r="BV162" s="262" t="str">
        <f ca="true">+IF(OFFSET('Water Data'!$E$27,0,10*ROW('Water Data'!E156))="","",OFFSET('Water Data'!$E$27,0,10*ROW('Water Data'!E156)))</f>
        <v/>
      </c>
      <c r="BW162" s="262" t="str">
        <f ca="true">+IF(OFFSET('Water Data'!$E$28,0,10*ROW('Water Data'!E156))="","",OFFSET('Water Data'!$E$28,0,10*ROW('Water Data'!E156)))</f>
        <v/>
      </c>
      <c r="BX162" s="262" t="str">
        <f ca="true">+IF(OFFSET('Water Data'!$E$29,0,10*ROW('Water Data'!E156))="","",OFFSET('Water Data'!$E$29,0,10*ROW('Water Data'!E156)))</f>
        <v/>
      </c>
      <c r="BY162" s="262" t="str">
        <f ca="true">+IF(OFFSET('Water Data'!$F$27,0,10*ROW('Water Data'!F156))="","",OFFSET('Water Data'!$F$27,0,10*ROW('Water Data'!F156)))</f>
        <v/>
      </c>
      <c r="BZ162" s="262" t="str">
        <f ca="true">+IF(OFFSET('Water Data'!$F$28,0,10*ROW('Water Data'!F156))="","",OFFSET('Water Data'!$F$28,0,10*ROW('Water Data'!F156)))</f>
        <v/>
      </c>
      <c r="CA162" s="262" t="str">
        <f ca="true">+IF(OFFSET('Water Data'!$F$29,0,10*ROW('Water Data'!F156))="","",OFFSET('Water Data'!$F$29,0,10*ROW('Water Data'!F156)))</f>
        <v/>
      </c>
      <c r="CB162" s="262" t="str">
        <f ca="true">+IF(OFFSET('Water Data'!$G$27,0,10*ROW('Water Data'!G156))="","",OFFSET('Water Data'!$G$27,0,10*ROW('Water Data'!G156)))</f>
        <v/>
      </c>
      <c r="CC162" s="262" t="str">
        <f ca="true">+IF(OFFSET('Water Data'!$G$28,0,10*ROW('Water Data'!G156))="","",OFFSET('Water Data'!$G$28,0,10*ROW('Water Data'!G156)))</f>
        <v/>
      </c>
      <c r="CD162" s="262" t="str">
        <f ca="true">+IF(OFFSET('Water Data'!$G$29,0,10*ROW('Water Data'!G156))="","",OFFSET('Water Data'!$G$29,0,10*ROW('Water Data'!G156)))</f>
        <v/>
      </c>
      <c r="CE162" s="262" t="str">
        <f ca="true">+IF(OFFSET('Water Data'!$H$27,0,10*ROW('Water Data'!H156))="","",OFFSET('Water Data'!$H$27,0,10*ROW('Water Data'!H156)))</f>
        <v/>
      </c>
      <c r="CF162" s="262" t="str">
        <f ca="true">+IF(OFFSET('Water Data'!$H$28,0,10*ROW('Water Data'!H156))="","",OFFSET('Water Data'!$H$28,0,10*ROW('Water Data'!H156)))</f>
        <v/>
      </c>
      <c r="CG162" s="262" t="str">
        <f ca="true">+IF(OFFSET('Water Data'!$H$29,0,10*ROW('Water Data'!H156))="","",OFFSET('Water Data'!$H$29,0,10*ROW('Water Data'!H156)))</f>
        <v/>
      </c>
      <c r="CH162" s="262" t="str">
        <f ca="true">+IF(OFFSET('Water Data'!$I$27,0,10*ROW('Water Data'!I156))="","",OFFSET('Water Data'!$I$27,0,10*ROW('Water Data'!I156)))</f>
        <v/>
      </c>
      <c r="CI162" s="262" t="str">
        <f ca="true">+IF(OFFSET('Water Data'!$I$28,0,10*ROW('Water Data'!I156))="","",OFFSET('Water Data'!$I$28,0,10*ROW('Water Data'!I156)))</f>
        <v/>
      </c>
      <c r="CJ162" s="262" t="str">
        <f ca="true">+IF(OFFSET('Water Data'!$I$29,0,10*ROW('Water Data'!I156))="","",OFFSET('Water Data'!$I$29,0,10*ROW('Water Data'!I156)))</f>
        <v/>
      </c>
      <c r="CK162" s="262" t="str">
        <f ca="true">+IF(OFFSET('Sanitation Data'!$D$28,0,10*ROW('Sanitation Data'!D156))="","",OFFSET('Sanitation Data'!$D$28,0,10*ROW('Sanitation Data'!D156)))</f>
        <v/>
      </c>
      <c r="CL162" s="262" t="str">
        <f ca="true">+IF(OFFSET('Sanitation Data'!$D$29,0,10*ROW('Sanitation Data'!D156))="","",OFFSET('Sanitation Data'!$D$29,0,10*ROW('Sanitation Data'!D156)))</f>
        <v/>
      </c>
      <c r="CM162" s="262" t="str">
        <f ca="true">+IF(OFFSET('Sanitation Data'!$D$30,0,10*ROW('Sanitation Data'!D156))="","",OFFSET('Sanitation Data'!$D$30,0,10*ROW('Sanitation Data'!D156)))</f>
        <v/>
      </c>
      <c r="CN162" s="262" t="str">
        <f ca="true">+IF(OFFSET('Sanitation Data'!$D$31,0,10*ROW('Sanitation Data'!D156))="","",OFFSET('Sanitation Data'!$D$31,0,10*ROW('Sanitation Data'!D156)))</f>
        <v/>
      </c>
      <c r="CO162" s="262" t="str">
        <f ca="true">+IF(OFFSET('Sanitation Data'!$D$32,0,10*ROW('Sanitation Data'!D156))="","",OFFSET('Sanitation Data'!$D$32,0,10*ROW('Sanitation Data'!D156)))</f>
        <v/>
      </c>
      <c r="CP162" s="262" t="str">
        <f ca="true">+IF(OFFSET('Sanitation Data'!$E$28,0,10*ROW('Sanitation Data'!E156))="","",OFFSET('Sanitation Data'!$E$28,0,10*ROW('Sanitation Data'!E156)))</f>
        <v/>
      </c>
      <c r="CQ162" s="262" t="str">
        <f ca="true">+IF(OFFSET('Sanitation Data'!$E$29,0,10*ROW('Sanitation Data'!E156))="","",OFFSET('Sanitation Data'!$E$29,0,10*ROW('Sanitation Data'!E156)))</f>
        <v/>
      </c>
      <c r="CR162" s="262" t="str">
        <f ca="true">+IF(OFFSET('Sanitation Data'!$E$30,0,10*ROW('Sanitation Data'!E156))="","",OFFSET('Sanitation Data'!$E$30,0,10*ROW('Sanitation Data'!E156)))</f>
        <v/>
      </c>
      <c r="CS162" s="262" t="str">
        <f ca="true">+IF(OFFSET('Sanitation Data'!$E$31,0,10*ROW('Sanitation Data'!E156))="","",OFFSET('Sanitation Data'!$E$31,0,10*ROW('Sanitation Data'!E156)))</f>
        <v/>
      </c>
      <c r="CT162" s="262" t="str">
        <f ca="true">+IF(OFFSET('Sanitation Data'!$E$32,0,10*ROW('Sanitation Data'!E156))="","",OFFSET('Sanitation Data'!$E$32,0,10*ROW('Sanitation Data'!E156)))</f>
        <v/>
      </c>
      <c r="CU162" s="262" t="str">
        <f ca="true">+IF(OFFSET('Sanitation Data'!$F$28,0,10*ROW('Sanitation Data'!F156))="","",OFFSET('Sanitation Data'!$F$28,0,10*ROW('Sanitation Data'!F156)))</f>
        <v/>
      </c>
      <c r="CV162" s="262" t="str">
        <f ca="true">+IF(OFFSET('Sanitation Data'!$F$29,0,10*ROW('Sanitation Data'!F156))="","",OFFSET('Sanitation Data'!$F$29,0,10*ROW('Sanitation Data'!F156)))</f>
        <v/>
      </c>
      <c r="CW162" s="262" t="str">
        <f ca="true">+IF(OFFSET('Sanitation Data'!$F$30,0,10*ROW('Sanitation Data'!F156))="","",OFFSET('Sanitation Data'!$F$30,0,10*ROW('Sanitation Data'!F156)))</f>
        <v/>
      </c>
      <c r="CX162" s="262" t="str">
        <f ca="true">+IF(OFFSET('Sanitation Data'!$F$31,0,10*ROW('Sanitation Data'!F156))="","",OFFSET('Sanitation Data'!$F$31,0,10*ROW('Sanitation Data'!F156)))</f>
        <v/>
      </c>
      <c r="CY162" s="262" t="str">
        <f ca="true">+IF(OFFSET('Sanitation Data'!$F$32,0,10*ROW('Sanitation Data'!F156))="","",OFFSET('Sanitation Data'!$F$32,0,10*ROW('Sanitation Data'!F156)))</f>
        <v/>
      </c>
      <c r="CZ162" s="262" t="str">
        <f ca="true">+IF(OFFSET('Sanitation Data'!$G$28,0,10*ROW('Sanitation Data'!G156))="","",OFFSET('Sanitation Data'!$G$28,0,10*ROW('Sanitation Data'!G156)))</f>
        <v/>
      </c>
      <c r="DA162" s="262" t="str">
        <f ca="true">+IF(OFFSET('Sanitation Data'!$G$29,0,10*ROW('Sanitation Data'!G156))="","",OFFSET('Sanitation Data'!$G$29,0,10*ROW('Sanitation Data'!G156)))</f>
        <v/>
      </c>
      <c r="DB162" s="262" t="str">
        <f ca="true">+IF(OFFSET('Sanitation Data'!$G$30,0,10*ROW('Sanitation Data'!G156))="","",OFFSET('Sanitation Data'!$G$30,0,10*ROW('Sanitation Data'!G156)))</f>
        <v/>
      </c>
      <c r="DC162" s="262" t="str">
        <f ca="true">+IF(OFFSET('Sanitation Data'!$G$31,0,10*ROW('Sanitation Data'!G156))="","",OFFSET('Sanitation Data'!$G$31,0,10*ROW('Sanitation Data'!G156)))</f>
        <v/>
      </c>
      <c r="DD162" s="262" t="str">
        <f ca="true">+IF(OFFSET('Sanitation Data'!$G$32,0,10*ROW('Sanitation Data'!G156))="","",OFFSET('Sanitation Data'!$G$32,0,10*ROW('Sanitation Data'!G156)))</f>
        <v/>
      </c>
      <c r="DE162" s="262" t="str">
        <f ca="true">+IF(OFFSET('Sanitation Data'!$H$28,0,10*ROW('Sanitation Data'!H156))="","",OFFSET('Sanitation Data'!$H$28,0,10*ROW('Sanitation Data'!H156)))</f>
        <v/>
      </c>
      <c r="DF162" s="262" t="str">
        <f ca="true">+IF(OFFSET('Sanitation Data'!$H$29,0,10*ROW('Sanitation Data'!H156))="","",OFFSET('Sanitation Data'!$H$29,0,10*ROW('Sanitation Data'!H156)))</f>
        <v/>
      </c>
      <c r="DG162" s="262" t="str">
        <f ca="true">+IF(OFFSET('Sanitation Data'!$H$30,0,10*ROW('Sanitation Data'!H156))="","",OFFSET('Sanitation Data'!$H$30,0,10*ROW('Sanitation Data'!H156)))</f>
        <v/>
      </c>
      <c r="DH162" s="262" t="str">
        <f ca="true">+IF(OFFSET('Sanitation Data'!$H$31,0,10*ROW('Sanitation Data'!H156))="","",OFFSET('Sanitation Data'!$H$31,0,10*ROW('Sanitation Data'!H156)))</f>
        <v/>
      </c>
      <c r="DI162" s="262" t="str">
        <f ca="true">+IF(OFFSET('Sanitation Data'!$H$32,0,10*ROW('Sanitation Data'!H156))="","",OFFSET('Sanitation Data'!$H$32,0,10*ROW('Sanitation Data'!H156)))</f>
        <v/>
      </c>
      <c r="DJ162" s="262" t="str">
        <f ca="true">+IF(OFFSET('Sanitation Data'!$I$28,0,10*ROW('Sanitation Data'!I156))="","",OFFSET('Sanitation Data'!$I$28,0,10*ROW('Sanitation Data'!I156)))</f>
        <v/>
      </c>
      <c r="DK162" s="262" t="str">
        <f ca="true">+IF(OFFSET('Sanitation Data'!$I$29,0,10*ROW('Sanitation Data'!I156))="","",OFFSET('Sanitation Data'!$I$29,0,10*ROW('Sanitation Data'!I156)))</f>
        <v/>
      </c>
      <c r="DL162" s="262" t="str">
        <f ca="true">+IF(OFFSET('Sanitation Data'!$I$30,0,10*ROW('Sanitation Data'!I156))="","",OFFSET('Sanitation Data'!$I$30,0,10*ROW('Sanitation Data'!I156)))</f>
        <v/>
      </c>
      <c r="DM162" s="262" t="str">
        <f ca="true">+IF(OFFSET('Sanitation Data'!$I$31,0,10*ROW('Sanitation Data'!I156))="","",OFFSET('Sanitation Data'!$I$31,0,10*ROW('Sanitation Data'!I156)))</f>
        <v/>
      </c>
      <c r="DN162" s="262" t="str">
        <f ca="true">+IF(OFFSET('Sanitation Data'!$I$32,0,10*ROW('Sanitation Data'!I156))="","",OFFSET('Sanitation Data'!$I$32,0,10*ROW('Sanitation Data'!I156)))</f>
        <v/>
      </c>
      <c r="DO162" s="262" t="str">
        <f ca="true">+IF(OFFSET('Hygiene Data'!$D$11,0,10*ROW('Hygiene Data'!D156))="","",OFFSET('Hygiene Data'!$D$11,0,10*ROW('Hygiene Data'!D156)))</f>
        <v/>
      </c>
      <c r="DP162" s="262" t="str">
        <f ca="true">+IF(OFFSET('Hygiene Data'!$D$12,0,10*ROW('Hygiene Data'!D156))="","",OFFSET('Hygiene Data'!$D$12,0,10*ROW('Hygiene Data'!D156)))</f>
        <v/>
      </c>
      <c r="DQ162" s="262" t="str">
        <f ca="true">+IF(OFFSET('Hygiene Data'!$D$13,0,10*ROW('Hygiene Data'!D156))="","",OFFSET('Hygiene Data'!$D$13,0,10*ROW('Hygiene Data'!D156)))</f>
        <v/>
      </c>
      <c r="DR162" s="262" t="str">
        <f ca="true">+IF(OFFSET('Hygiene Data'!$E$11,0,10*ROW('Hygiene Data'!E156))="","",OFFSET('Hygiene Data'!$E$11,0,10*ROW('Hygiene Data'!E156)))</f>
        <v/>
      </c>
      <c r="DS162" s="262" t="str">
        <f ca="true">+IF(OFFSET('Hygiene Data'!$E$12,0,10*ROW('Hygiene Data'!E156))="","",OFFSET('Hygiene Data'!$E$12,0,10*ROW('Hygiene Data'!E156)))</f>
        <v/>
      </c>
      <c r="DT162" s="262" t="str">
        <f ca="true">+IF(OFFSET('Hygiene Data'!$E$13,0,10*ROW('Hygiene Data'!E156))="","",OFFSET('Hygiene Data'!$E$13,0,10*ROW('Hygiene Data'!E156)))</f>
        <v/>
      </c>
      <c r="DU162" s="262" t="str">
        <f ca="true">+IF(OFFSET('Hygiene Data'!$F$11,0,10*ROW('Hygiene Data'!F156))="","",OFFSET('Hygiene Data'!$F$11,0,10*ROW('Hygiene Data'!F156)))</f>
        <v/>
      </c>
      <c r="DV162" s="262" t="str">
        <f ca="true">+IF(OFFSET('Hygiene Data'!$F$12,0,10*ROW('Hygiene Data'!F156))="","",OFFSET('Hygiene Data'!$F$12,0,10*ROW('Hygiene Data'!F156)))</f>
        <v/>
      </c>
      <c r="DW162" s="262" t="str">
        <f ca="true">+IF(OFFSET('Hygiene Data'!$F$13,0,10*ROW('Hygiene Data'!F156))="","",OFFSET('Hygiene Data'!$F$13,0,10*ROW('Hygiene Data'!F156)))</f>
        <v/>
      </c>
      <c r="DX162" s="262" t="str">
        <f ca="true">+IF(OFFSET('Hygiene Data'!$G$11,0,10*ROW('Hygiene Data'!G156))="","",OFFSET('Hygiene Data'!$G$11,0,10*ROW('Hygiene Data'!G156)))</f>
        <v/>
      </c>
      <c r="DY162" s="262" t="str">
        <f ca="true">+IF(OFFSET('Hygiene Data'!$G$12,0,10*ROW('Hygiene Data'!G156))="","",OFFSET('Hygiene Data'!$G$12,0,10*ROW('Hygiene Data'!G156)))</f>
        <v/>
      </c>
      <c r="DZ162" s="262" t="str">
        <f ca="true">+IF(OFFSET('Hygiene Data'!$G$13,0,10*ROW('Hygiene Data'!G156))="","",OFFSET('Hygiene Data'!$G$13,0,10*ROW('Hygiene Data'!G156)))</f>
        <v/>
      </c>
      <c r="EA162" s="262" t="str">
        <f ca="true">+IF(OFFSET('Hygiene Data'!$H$11,0,10*ROW('Hygiene Data'!H156))="","",OFFSET('Hygiene Data'!$H$11,0,10*ROW('Hygiene Data'!H156)))</f>
        <v/>
      </c>
      <c r="EB162" s="262" t="str">
        <f ca="true">+IF(OFFSET('Hygiene Data'!$H$12,0,10*ROW('Hygiene Data'!H156))="","",OFFSET('Hygiene Data'!$H$12,0,10*ROW('Hygiene Data'!H156)))</f>
        <v/>
      </c>
      <c r="EC162" s="262" t="str">
        <f ca="true">+IF(OFFSET('Hygiene Data'!$H$13,0,10*ROW('Hygiene Data'!H156))="","",OFFSET('Hygiene Data'!$H$13,0,10*ROW('Hygiene Data'!H156)))</f>
        <v/>
      </c>
      <c r="ED162" s="262" t="str">
        <f ca="true">+IF(OFFSET('Hygiene Data'!$I$11,0,10*ROW('Hygiene Data'!I156))="","",OFFSET('Hygiene Data'!$I$11,0,10*ROW('Hygiene Data'!I156)))</f>
        <v/>
      </c>
      <c r="EE162" s="262" t="str">
        <f ca="true">+IF(OFFSET('Hygiene Data'!$I$12,0,10*ROW('Hygiene Data'!I156))="","",OFFSET('Hygiene Data'!$I$12,0,10*ROW('Hygiene Data'!I156)))</f>
        <v/>
      </c>
      <c r="EF162" s="262"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8"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2"/>
      <c r="BS163" s="262" t="str">
        <f ca="true">+IF(OFFSET('Water Data'!$D$27,0,10*ROW('Water Data'!D157))="","",OFFSET('Water Data'!$D$27,0,10*ROW('Water Data'!D157)))</f>
        <v/>
      </c>
      <c r="BT163" s="262" t="str">
        <f ca="true">+IF(OFFSET('Water Data'!$D$28,0,10*ROW('Water Data'!D157))="","",OFFSET('Water Data'!$D$28,0,10*ROW('Water Data'!D157)))</f>
        <v/>
      </c>
      <c r="BU163" s="262" t="str">
        <f ca="true">+IF(OFFSET('Water Data'!$D$29,0,10*ROW('Water Data'!D157))="","",OFFSET('Water Data'!$D$29,0,10*ROW('Water Data'!D157)))</f>
        <v/>
      </c>
      <c r="BV163" s="262" t="str">
        <f ca="true">+IF(OFFSET('Water Data'!$E$27,0,10*ROW('Water Data'!E157))="","",OFFSET('Water Data'!$E$27,0,10*ROW('Water Data'!E157)))</f>
        <v/>
      </c>
      <c r="BW163" s="262" t="str">
        <f ca="true">+IF(OFFSET('Water Data'!$E$28,0,10*ROW('Water Data'!E157))="","",OFFSET('Water Data'!$E$28,0,10*ROW('Water Data'!E157)))</f>
        <v/>
      </c>
      <c r="BX163" s="262" t="str">
        <f ca="true">+IF(OFFSET('Water Data'!$E$29,0,10*ROW('Water Data'!E157))="","",OFFSET('Water Data'!$E$29,0,10*ROW('Water Data'!E157)))</f>
        <v/>
      </c>
      <c r="BY163" s="262" t="str">
        <f ca="true">+IF(OFFSET('Water Data'!$F$27,0,10*ROW('Water Data'!F157))="","",OFFSET('Water Data'!$F$27,0,10*ROW('Water Data'!F157)))</f>
        <v/>
      </c>
      <c r="BZ163" s="262" t="str">
        <f ca="true">+IF(OFFSET('Water Data'!$F$28,0,10*ROW('Water Data'!F157))="","",OFFSET('Water Data'!$F$28,0,10*ROW('Water Data'!F157)))</f>
        <v/>
      </c>
      <c r="CA163" s="262" t="str">
        <f ca="true">+IF(OFFSET('Water Data'!$F$29,0,10*ROW('Water Data'!F157))="","",OFFSET('Water Data'!$F$29,0,10*ROW('Water Data'!F157)))</f>
        <v/>
      </c>
      <c r="CB163" s="262" t="str">
        <f ca="true">+IF(OFFSET('Water Data'!$G$27,0,10*ROW('Water Data'!G157))="","",OFFSET('Water Data'!$G$27,0,10*ROW('Water Data'!G157)))</f>
        <v/>
      </c>
      <c r="CC163" s="262" t="str">
        <f ca="true">+IF(OFFSET('Water Data'!$G$28,0,10*ROW('Water Data'!G157))="","",OFFSET('Water Data'!$G$28,0,10*ROW('Water Data'!G157)))</f>
        <v/>
      </c>
      <c r="CD163" s="262" t="str">
        <f ca="true">+IF(OFFSET('Water Data'!$G$29,0,10*ROW('Water Data'!G157))="","",OFFSET('Water Data'!$G$29,0,10*ROW('Water Data'!G157)))</f>
        <v/>
      </c>
      <c r="CE163" s="262" t="str">
        <f ca="true">+IF(OFFSET('Water Data'!$H$27,0,10*ROW('Water Data'!H157))="","",OFFSET('Water Data'!$H$27,0,10*ROW('Water Data'!H157)))</f>
        <v/>
      </c>
      <c r="CF163" s="262" t="str">
        <f ca="true">+IF(OFFSET('Water Data'!$H$28,0,10*ROW('Water Data'!H157))="","",OFFSET('Water Data'!$H$28,0,10*ROW('Water Data'!H157)))</f>
        <v/>
      </c>
      <c r="CG163" s="262" t="str">
        <f ca="true">+IF(OFFSET('Water Data'!$H$29,0,10*ROW('Water Data'!H157))="","",OFFSET('Water Data'!$H$29,0,10*ROW('Water Data'!H157)))</f>
        <v/>
      </c>
      <c r="CH163" s="262" t="str">
        <f ca="true">+IF(OFFSET('Water Data'!$I$27,0,10*ROW('Water Data'!I157))="","",OFFSET('Water Data'!$I$27,0,10*ROW('Water Data'!I157)))</f>
        <v/>
      </c>
      <c r="CI163" s="262" t="str">
        <f ca="true">+IF(OFFSET('Water Data'!$I$28,0,10*ROW('Water Data'!I157))="","",OFFSET('Water Data'!$I$28,0,10*ROW('Water Data'!I157)))</f>
        <v/>
      </c>
      <c r="CJ163" s="262" t="str">
        <f ca="true">+IF(OFFSET('Water Data'!$I$29,0,10*ROW('Water Data'!I157))="","",OFFSET('Water Data'!$I$29,0,10*ROW('Water Data'!I157)))</f>
        <v/>
      </c>
      <c r="CK163" s="262" t="str">
        <f ca="true">+IF(OFFSET('Sanitation Data'!$D$28,0,10*ROW('Sanitation Data'!D157))="","",OFFSET('Sanitation Data'!$D$28,0,10*ROW('Sanitation Data'!D157)))</f>
        <v/>
      </c>
      <c r="CL163" s="262" t="str">
        <f ca="true">+IF(OFFSET('Sanitation Data'!$D$29,0,10*ROW('Sanitation Data'!D157))="","",OFFSET('Sanitation Data'!$D$29,0,10*ROW('Sanitation Data'!D157)))</f>
        <v/>
      </c>
      <c r="CM163" s="262" t="str">
        <f ca="true">+IF(OFFSET('Sanitation Data'!$D$30,0,10*ROW('Sanitation Data'!D157))="","",OFFSET('Sanitation Data'!$D$30,0,10*ROW('Sanitation Data'!D157)))</f>
        <v/>
      </c>
      <c r="CN163" s="262" t="str">
        <f ca="true">+IF(OFFSET('Sanitation Data'!$D$31,0,10*ROW('Sanitation Data'!D157))="","",OFFSET('Sanitation Data'!$D$31,0,10*ROW('Sanitation Data'!D157)))</f>
        <v/>
      </c>
      <c r="CO163" s="262" t="str">
        <f ca="true">+IF(OFFSET('Sanitation Data'!$D$32,0,10*ROW('Sanitation Data'!D157))="","",OFFSET('Sanitation Data'!$D$32,0,10*ROW('Sanitation Data'!D157)))</f>
        <v/>
      </c>
      <c r="CP163" s="262" t="str">
        <f ca="true">+IF(OFFSET('Sanitation Data'!$E$28,0,10*ROW('Sanitation Data'!E157))="","",OFFSET('Sanitation Data'!$E$28,0,10*ROW('Sanitation Data'!E157)))</f>
        <v/>
      </c>
      <c r="CQ163" s="262" t="str">
        <f ca="true">+IF(OFFSET('Sanitation Data'!$E$29,0,10*ROW('Sanitation Data'!E157))="","",OFFSET('Sanitation Data'!$E$29,0,10*ROW('Sanitation Data'!E157)))</f>
        <v/>
      </c>
      <c r="CR163" s="262" t="str">
        <f ca="true">+IF(OFFSET('Sanitation Data'!$E$30,0,10*ROW('Sanitation Data'!E157))="","",OFFSET('Sanitation Data'!$E$30,0,10*ROW('Sanitation Data'!E157)))</f>
        <v/>
      </c>
      <c r="CS163" s="262" t="str">
        <f ca="true">+IF(OFFSET('Sanitation Data'!$E$31,0,10*ROW('Sanitation Data'!E157))="","",OFFSET('Sanitation Data'!$E$31,0,10*ROW('Sanitation Data'!E157)))</f>
        <v/>
      </c>
      <c r="CT163" s="262" t="str">
        <f ca="true">+IF(OFFSET('Sanitation Data'!$E$32,0,10*ROW('Sanitation Data'!E157))="","",OFFSET('Sanitation Data'!$E$32,0,10*ROW('Sanitation Data'!E157)))</f>
        <v/>
      </c>
      <c r="CU163" s="262" t="str">
        <f ca="true">+IF(OFFSET('Sanitation Data'!$F$28,0,10*ROW('Sanitation Data'!F157))="","",OFFSET('Sanitation Data'!$F$28,0,10*ROW('Sanitation Data'!F157)))</f>
        <v/>
      </c>
      <c r="CV163" s="262" t="str">
        <f ca="true">+IF(OFFSET('Sanitation Data'!$F$29,0,10*ROW('Sanitation Data'!F157))="","",OFFSET('Sanitation Data'!$F$29,0,10*ROW('Sanitation Data'!F157)))</f>
        <v/>
      </c>
      <c r="CW163" s="262" t="str">
        <f ca="true">+IF(OFFSET('Sanitation Data'!$F$30,0,10*ROW('Sanitation Data'!F157))="","",OFFSET('Sanitation Data'!$F$30,0,10*ROW('Sanitation Data'!F157)))</f>
        <v/>
      </c>
      <c r="CX163" s="262" t="str">
        <f ca="true">+IF(OFFSET('Sanitation Data'!$F$31,0,10*ROW('Sanitation Data'!F157))="","",OFFSET('Sanitation Data'!$F$31,0,10*ROW('Sanitation Data'!F157)))</f>
        <v/>
      </c>
      <c r="CY163" s="262" t="str">
        <f ca="true">+IF(OFFSET('Sanitation Data'!$F$32,0,10*ROW('Sanitation Data'!F157))="","",OFFSET('Sanitation Data'!$F$32,0,10*ROW('Sanitation Data'!F157)))</f>
        <v/>
      </c>
      <c r="CZ163" s="262" t="str">
        <f ca="true">+IF(OFFSET('Sanitation Data'!$G$28,0,10*ROW('Sanitation Data'!G157))="","",OFFSET('Sanitation Data'!$G$28,0,10*ROW('Sanitation Data'!G157)))</f>
        <v/>
      </c>
      <c r="DA163" s="262" t="str">
        <f ca="true">+IF(OFFSET('Sanitation Data'!$G$29,0,10*ROW('Sanitation Data'!G157))="","",OFFSET('Sanitation Data'!$G$29,0,10*ROW('Sanitation Data'!G157)))</f>
        <v/>
      </c>
      <c r="DB163" s="262" t="str">
        <f ca="true">+IF(OFFSET('Sanitation Data'!$G$30,0,10*ROW('Sanitation Data'!G157))="","",OFFSET('Sanitation Data'!$G$30,0,10*ROW('Sanitation Data'!G157)))</f>
        <v/>
      </c>
      <c r="DC163" s="262" t="str">
        <f ca="true">+IF(OFFSET('Sanitation Data'!$G$31,0,10*ROW('Sanitation Data'!G157))="","",OFFSET('Sanitation Data'!$G$31,0,10*ROW('Sanitation Data'!G157)))</f>
        <v/>
      </c>
      <c r="DD163" s="262" t="str">
        <f ca="true">+IF(OFFSET('Sanitation Data'!$G$32,0,10*ROW('Sanitation Data'!G157))="","",OFFSET('Sanitation Data'!$G$32,0,10*ROW('Sanitation Data'!G157)))</f>
        <v/>
      </c>
      <c r="DE163" s="262" t="str">
        <f ca="true">+IF(OFFSET('Sanitation Data'!$H$28,0,10*ROW('Sanitation Data'!H157))="","",OFFSET('Sanitation Data'!$H$28,0,10*ROW('Sanitation Data'!H157)))</f>
        <v/>
      </c>
      <c r="DF163" s="262" t="str">
        <f ca="true">+IF(OFFSET('Sanitation Data'!$H$29,0,10*ROW('Sanitation Data'!H157))="","",OFFSET('Sanitation Data'!$H$29,0,10*ROW('Sanitation Data'!H157)))</f>
        <v/>
      </c>
      <c r="DG163" s="262" t="str">
        <f ca="true">+IF(OFFSET('Sanitation Data'!$H$30,0,10*ROW('Sanitation Data'!H157))="","",OFFSET('Sanitation Data'!$H$30,0,10*ROW('Sanitation Data'!H157)))</f>
        <v/>
      </c>
      <c r="DH163" s="262" t="str">
        <f ca="true">+IF(OFFSET('Sanitation Data'!$H$31,0,10*ROW('Sanitation Data'!H157))="","",OFFSET('Sanitation Data'!$H$31,0,10*ROW('Sanitation Data'!H157)))</f>
        <v/>
      </c>
      <c r="DI163" s="262" t="str">
        <f ca="true">+IF(OFFSET('Sanitation Data'!$H$32,0,10*ROW('Sanitation Data'!H157))="","",OFFSET('Sanitation Data'!$H$32,0,10*ROW('Sanitation Data'!H157)))</f>
        <v/>
      </c>
      <c r="DJ163" s="262" t="str">
        <f ca="true">+IF(OFFSET('Sanitation Data'!$I$28,0,10*ROW('Sanitation Data'!I157))="","",OFFSET('Sanitation Data'!$I$28,0,10*ROW('Sanitation Data'!I157)))</f>
        <v/>
      </c>
      <c r="DK163" s="262" t="str">
        <f ca="true">+IF(OFFSET('Sanitation Data'!$I$29,0,10*ROW('Sanitation Data'!I157))="","",OFFSET('Sanitation Data'!$I$29,0,10*ROW('Sanitation Data'!I157)))</f>
        <v/>
      </c>
      <c r="DL163" s="262" t="str">
        <f ca="true">+IF(OFFSET('Sanitation Data'!$I$30,0,10*ROW('Sanitation Data'!I157))="","",OFFSET('Sanitation Data'!$I$30,0,10*ROW('Sanitation Data'!I157)))</f>
        <v/>
      </c>
      <c r="DM163" s="262" t="str">
        <f ca="true">+IF(OFFSET('Sanitation Data'!$I$31,0,10*ROW('Sanitation Data'!I157))="","",OFFSET('Sanitation Data'!$I$31,0,10*ROW('Sanitation Data'!I157)))</f>
        <v/>
      </c>
      <c r="DN163" s="262" t="str">
        <f ca="true">+IF(OFFSET('Sanitation Data'!$I$32,0,10*ROW('Sanitation Data'!I157))="","",OFFSET('Sanitation Data'!$I$32,0,10*ROW('Sanitation Data'!I157)))</f>
        <v/>
      </c>
      <c r="DO163" s="262" t="str">
        <f ca="true">+IF(OFFSET('Hygiene Data'!$D$11,0,10*ROW('Hygiene Data'!D157))="","",OFFSET('Hygiene Data'!$D$11,0,10*ROW('Hygiene Data'!D157)))</f>
        <v/>
      </c>
      <c r="DP163" s="262" t="str">
        <f ca="true">+IF(OFFSET('Hygiene Data'!$D$12,0,10*ROW('Hygiene Data'!D157))="","",OFFSET('Hygiene Data'!$D$12,0,10*ROW('Hygiene Data'!D157)))</f>
        <v/>
      </c>
      <c r="DQ163" s="262" t="str">
        <f ca="true">+IF(OFFSET('Hygiene Data'!$D$13,0,10*ROW('Hygiene Data'!D157))="","",OFFSET('Hygiene Data'!$D$13,0,10*ROW('Hygiene Data'!D157)))</f>
        <v/>
      </c>
      <c r="DR163" s="262" t="str">
        <f ca="true">+IF(OFFSET('Hygiene Data'!$E$11,0,10*ROW('Hygiene Data'!E157))="","",OFFSET('Hygiene Data'!$E$11,0,10*ROW('Hygiene Data'!E157)))</f>
        <v/>
      </c>
      <c r="DS163" s="262" t="str">
        <f ca="true">+IF(OFFSET('Hygiene Data'!$E$12,0,10*ROW('Hygiene Data'!E157))="","",OFFSET('Hygiene Data'!$E$12,0,10*ROW('Hygiene Data'!E157)))</f>
        <v/>
      </c>
      <c r="DT163" s="262" t="str">
        <f ca="true">+IF(OFFSET('Hygiene Data'!$E$13,0,10*ROW('Hygiene Data'!E157))="","",OFFSET('Hygiene Data'!$E$13,0,10*ROW('Hygiene Data'!E157)))</f>
        <v/>
      </c>
      <c r="DU163" s="262" t="str">
        <f ca="true">+IF(OFFSET('Hygiene Data'!$F$11,0,10*ROW('Hygiene Data'!F157))="","",OFFSET('Hygiene Data'!$F$11,0,10*ROW('Hygiene Data'!F157)))</f>
        <v/>
      </c>
      <c r="DV163" s="262" t="str">
        <f ca="true">+IF(OFFSET('Hygiene Data'!$F$12,0,10*ROW('Hygiene Data'!F157))="","",OFFSET('Hygiene Data'!$F$12,0,10*ROW('Hygiene Data'!F157)))</f>
        <v/>
      </c>
      <c r="DW163" s="262" t="str">
        <f ca="true">+IF(OFFSET('Hygiene Data'!$F$13,0,10*ROW('Hygiene Data'!F157))="","",OFFSET('Hygiene Data'!$F$13,0,10*ROW('Hygiene Data'!F157)))</f>
        <v/>
      </c>
      <c r="DX163" s="262" t="str">
        <f ca="true">+IF(OFFSET('Hygiene Data'!$G$11,0,10*ROW('Hygiene Data'!G157))="","",OFFSET('Hygiene Data'!$G$11,0,10*ROW('Hygiene Data'!G157)))</f>
        <v/>
      </c>
      <c r="DY163" s="262" t="str">
        <f ca="true">+IF(OFFSET('Hygiene Data'!$G$12,0,10*ROW('Hygiene Data'!G157))="","",OFFSET('Hygiene Data'!$G$12,0,10*ROW('Hygiene Data'!G157)))</f>
        <v/>
      </c>
      <c r="DZ163" s="262" t="str">
        <f ca="true">+IF(OFFSET('Hygiene Data'!$G$13,0,10*ROW('Hygiene Data'!G157))="","",OFFSET('Hygiene Data'!$G$13,0,10*ROW('Hygiene Data'!G157)))</f>
        <v/>
      </c>
      <c r="EA163" s="262" t="str">
        <f ca="true">+IF(OFFSET('Hygiene Data'!$H$11,0,10*ROW('Hygiene Data'!H157))="","",OFFSET('Hygiene Data'!$H$11,0,10*ROW('Hygiene Data'!H157)))</f>
        <v/>
      </c>
      <c r="EB163" s="262" t="str">
        <f ca="true">+IF(OFFSET('Hygiene Data'!$H$12,0,10*ROW('Hygiene Data'!H157))="","",OFFSET('Hygiene Data'!$H$12,0,10*ROW('Hygiene Data'!H157)))</f>
        <v/>
      </c>
      <c r="EC163" s="262" t="str">
        <f ca="true">+IF(OFFSET('Hygiene Data'!$H$13,0,10*ROW('Hygiene Data'!H157))="","",OFFSET('Hygiene Data'!$H$13,0,10*ROW('Hygiene Data'!H157)))</f>
        <v/>
      </c>
      <c r="ED163" s="262" t="str">
        <f ca="true">+IF(OFFSET('Hygiene Data'!$I$11,0,10*ROW('Hygiene Data'!I157))="","",OFFSET('Hygiene Data'!$I$11,0,10*ROW('Hygiene Data'!I157)))</f>
        <v/>
      </c>
      <c r="EE163" s="262" t="str">
        <f ca="true">+IF(OFFSET('Hygiene Data'!$I$12,0,10*ROW('Hygiene Data'!I157))="","",OFFSET('Hygiene Data'!$I$12,0,10*ROW('Hygiene Data'!I157)))</f>
        <v/>
      </c>
      <c r="EF163" s="262"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8"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2"/>
      <c r="BS164" s="262" t="str">
        <f ca="true">+IF(OFFSET('Water Data'!$D$27,0,10*ROW('Water Data'!D158))="","",OFFSET('Water Data'!$D$27,0,10*ROW('Water Data'!D158)))</f>
        <v/>
      </c>
      <c r="BT164" s="262" t="str">
        <f ca="true">+IF(OFFSET('Water Data'!$D$28,0,10*ROW('Water Data'!D158))="","",OFFSET('Water Data'!$D$28,0,10*ROW('Water Data'!D158)))</f>
        <v/>
      </c>
      <c r="BU164" s="262" t="str">
        <f ca="true">+IF(OFFSET('Water Data'!$D$29,0,10*ROW('Water Data'!D158))="","",OFFSET('Water Data'!$D$29,0,10*ROW('Water Data'!D158)))</f>
        <v/>
      </c>
      <c r="BV164" s="262" t="str">
        <f ca="true">+IF(OFFSET('Water Data'!$E$27,0,10*ROW('Water Data'!E158))="","",OFFSET('Water Data'!$E$27,0,10*ROW('Water Data'!E158)))</f>
        <v/>
      </c>
      <c r="BW164" s="262" t="str">
        <f ca="true">+IF(OFFSET('Water Data'!$E$28,0,10*ROW('Water Data'!E158))="","",OFFSET('Water Data'!$E$28,0,10*ROW('Water Data'!E158)))</f>
        <v/>
      </c>
      <c r="BX164" s="262" t="str">
        <f ca="true">+IF(OFFSET('Water Data'!$E$29,0,10*ROW('Water Data'!E158))="","",OFFSET('Water Data'!$E$29,0,10*ROW('Water Data'!E158)))</f>
        <v/>
      </c>
      <c r="BY164" s="262" t="str">
        <f ca="true">+IF(OFFSET('Water Data'!$F$27,0,10*ROW('Water Data'!F158))="","",OFFSET('Water Data'!$F$27,0,10*ROW('Water Data'!F158)))</f>
        <v/>
      </c>
      <c r="BZ164" s="262" t="str">
        <f ca="true">+IF(OFFSET('Water Data'!$F$28,0,10*ROW('Water Data'!F158))="","",OFFSET('Water Data'!$F$28,0,10*ROW('Water Data'!F158)))</f>
        <v/>
      </c>
      <c r="CA164" s="262" t="str">
        <f ca="true">+IF(OFFSET('Water Data'!$F$29,0,10*ROW('Water Data'!F158))="","",OFFSET('Water Data'!$F$29,0,10*ROW('Water Data'!F158)))</f>
        <v/>
      </c>
      <c r="CB164" s="262" t="str">
        <f ca="true">+IF(OFFSET('Water Data'!$G$27,0,10*ROW('Water Data'!G158))="","",OFFSET('Water Data'!$G$27,0,10*ROW('Water Data'!G158)))</f>
        <v/>
      </c>
      <c r="CC164" s="262" t="str">
        <f ca="true">+IF(OFFSET('Water Data'!$G$28,0,10*ROW('Water Data'!G158))="","",OFFSET('Water Data'!$G$28,0,10*ROW('Water Data'!G158)))</f>
        <v/>
      </c>
      <c r="CD164" s="262" t="str">
        <f ca="true">+IF(OFFSET('Water Data'!$G$29,0,10*ROW('Water Data'!G158))="","",OFFSET('Water Data'!$G$29,0,10*ROW('Water Data'!G158)))</f>
        <v/>
      </c>
      <c r="CE164" s="262" t="str">
        <f ca="true">+IF(OFFSET('Water Data'!$H$27,0,10*ROW('Water Data'!H158))="","",OFFSET('Water Data'!$H$27,0,10*ROW('Water Data'!H158)))</f>
        <v/>
      </c>
      <c r="CF164" s="262" t="str">
        <f ca="true">+IF(OFFSET('Water Data'!$H$28,0,10*ROW('Water Data'!H158))="","",OFFSET('Water Data'!$H$28,0,10*ROW('Water Data'!H158)))</f>
        <v/>
      </c>
      <c r="CG164" s="262" t="str">
        <f ca="true">+IF(OFFSET('Water Data'!$H$29,0,10*ROW('Water Data'!H158))="","",OFFSET('Water Data'!$H$29,0,10*ROW('Water Data'!H158)))</f>
        <v/>
      </c>
      <c r="CH164" s="262" t="str">
        <f ca="true">+IF(OFFSET('Water Data'!$I$27,0,10*ROW('Water Data'!I158))="","",OFFSET('Water Data'!$I$27,0,10*ROW('Water Data'!I158)))</f>
        <v/>
      </c>
      <c r="CI164" s="262" t="str">
        <f ca="true">+IF(OFFSET('Water Data'!$I$28,0,10*ROW('Water Data'!I158))="","",OFFSET('Water Data'!$I$28,0,10*ROW('Water Data'!I158)))</f>
        <v/>
      </c>
      <c r="CJ164" s="262" t="str">
        <f ca="true">+IF(OFFSET('Water Data'!$I$29,0,10*ROW('Water Data'!I158))="","",OFFSET('Water Data'!$I$29,0,10*ROW('Water Data'!I158)))</f>
        <v/>
      </c>
      <c r="CK164" s="262" t="str">
        <f ca="true">+IF(OFFSET('Sanitation Data'!$D$28,0,10*ROW('Sanitation Data'!D158))="","",OFFSET('Sanitation Data'!$D$28,0,10*ROW('Sanitation Data'!D158)))</f>
        <v/>
      </c>
      <c r="CL164" s="262" t="str">
        <f ca="true">+IF(OFFSET('Sanitation Data'!$D$29,0,10*ROW('Sanitation Data'!D158))="","",OFFSET('Sanitation Data'!$D$29,0,10*ROW('Sanitation Data'!D158)))</f>
        <v/>
      </c>
      <c r="CM164" s="262" t="str">
        <f ca="true">+IF(OFFSET('Sanitation Data'!$D$30,0,10*ROW('Sanitation Data'!D158))="","",OFFSET('Sanitation Data'!$D$30,0,10*ROW('Sanitation Data'!D158)))</f>
        <v/>
      </c>
      <c r="CN164" s="262" t="str">
        <f ca="true">+IF(OFFSET('Sanitation Data'!$D$31,0,10*ROW('Sanitation Data'!D158))="","",OFFSET('Sanitation Data'!$D$31,0,10*ROW('Sanitation Data'!D158)))</f>
        <v/>
      </c>
      <c r="CO164" s="262" t="str">
        <f ca="true">+IF(OFFSET('Sanitation Data'!$D$32,0,10*ROW('Sanitation Data'!D158))="","",OFFSET('Sanitation Data'!$D$32,0,10*ROW('Sanitation Data'!D158)))</f>
        <v/>
      </c>
      <c r="CP164" s="262" t="str">
        <f ca="true">+IF(OFFSET('Sanitation Data'!$E$28,0,10*ROW('Sanitation Data'!E158))="","",OFFSET('Sanitation Data'!$E$28,0,10*ROW('Sanitation Data'!E158)))</f>
        <v/>
      </c>
      <c r="CQ164" s="262" t="str">
        <f ca="true">+IF(OFFSET('Sanitation Data'!$E$29,0,10*ROW('Sanitation Data'!E158))="","",OFFSET('Sanitation Data'!$E$29,0,10*ROW('Sanitation Data'!E158)))</f>
        <v/>
      </c>
      <c r="CR164" s="262" t="str">
        <f ca="true">+IF(OFFSET('Sanitation Data'!$E$30,0,10*ROW('Sanitation Data'!E158))="","",OFFSET('Sanitation Data'!$E$30,0,10*ROW('Sanitation Data'!E158)))</f>
        <v/>
      </c>
      <c r="CS164" s="262" t="str">
        <f ca="true">+IF(OFFSET('Sanitation Data'!$E$31,0,10*ROW('Sanitation Data'!E158))="","",OFFSET('Sanitation Data'!$E$31,0,10*ROW('Sanitation Data'!E158)))</f>
        <v/>
      </c>
      <c r="CT164" s="262" t="str">
        <f ca="true">+IF(OFFSET('Sanitation Data'!$E$32,0,10*ROW('Sanitation Data'!E158))="","",OFFSET('Sanitation Data'!$E$32,0,10*ROW('Sanitation Data'!E158)))</f>
        <v/>
      </c>
      <c r="CU164" s="262" t="str">
        <f ca="true">+IF(OFFSET('Sanitation Data'!$F$28,0,10*ROW('Sanitation Data'!F158))="","",OFFSET('Sanitation Data'!$F$28,0,10*ROW('Sanitation Data'!F158)))</f>
        <v/>
      </c>
      <c r="CV164" s="262" t="str">
        <f ca="true">+IF(OFFSET('Sanitation Data'!$F$29,0,10*ROW('Sanitation Data'!F158))="","",OFFSET('Sanitation Data'!$F$29,0,10*ROW('Sanitation Data'!F158)))</f>
        <v/>
      </c>
      <c r="CW164" s="262" t="str">
        <f ca="true">+IF(OFFSET('Sanitation Data'!$F$30,0,10*ROW('Sanitation Data'!F158))="","",OFFSET('Sanitation Data'!$F$30,0,10*ROW('Sanitation Data'!F158)))</f>
        <v/>
      </c>
      <c r="CX164" s="262" t="str">
        <f ca="true">+IF(OFFSET('Sanitation Data'!$F$31,0,10*ROW('Sanitation Data'!F158))="","",OFFSET('Sanitation Data'!$F$31,0,10*ROW('Sanitation Data'!F158)))</f>
        <v/>
      </c>
      <c r="CY164" s="262" t="str">
        <f ca="true">+IF(OFFSET('Sanitation Data'!$F$32,0,10*ROW('Sanitation Data'!F158))="","",OFFSET('Sanitation Data'!$F$32,0,10*ROW('Sanitation Data'!F158)))</f>
        <v/>
      </c>
      <c r="CZ164" s="262" t="str">
        <f ca="true">+IF(OFFSET('Sanitation Data'!$G$28,0,10*ROW('Sanitation Data'!G158))="","",OFFSET('Sanitation Data'!$G$28,0,10*ROW('Sanitation Data'!G158)))</f>
        <v/>
      </c>
      <c r="DA164" s="262" t="str">
        <f ca="true">+IF(OFFSET('Sanitation Data'!$G$29,0,10*ROW('Sanitation Data'!G158))="","",OFFSET('Sanitation Data'!$G$29,0,10*ROW('Sanitation Data'!G158)))</f>
        <v/>
      </c>
      <c r="DB164" s="262" t="str">
        <f ca="true">+IF(OFFSET('Sanitation Data'!$G$30,0,10*ROW('Sanitation Data'!G158))="","",OFFSET('Sanitation Data'!$G$30,0,10*ROW('Sanitation Data'!G158)))</f>
        <v/>
      </c>
      <c r="DC164" s="262" t="str">
        <f ca="true">+IF(OFFSET('Sanitation Data'!$G$31,0,10*ROW('Sanitation Data'!G158))="","",OFFSET('Sanitation Data'!$G$31,0,10*ROW('Sanitation Data'!G158)))</f>
        <v/>
      </c>
      <c r="DD164" s="262" t="str">
        <f ca="true">+IF(OFFSET('Sanitation Data'!$G$32,0,10*ROW('Sanitation Data'!G158))="","",OFFSET('Sanitation Data'!$G$32,0,10*ROW('Sanitation Data'!G158)))</f>
        <v/>
      </c>
      <c r="DE164" s="262" t="str">
        <f ca="true">+IF(OFFSET('Sanitation Data'!$H$28,0,10*ROW('Sanitation Data'!H158))="","",OFFSET('Sanitation Data'!$H$28,0,10*ROW('Sanitation Data'!H158)))</f>
        <v/>
      </c>
      <c r="DF164" s="262" t="str">
        <f ca="true">+IF(OFFSET('Sanitation Data'!$H$29,0,10*ROW('Sanitation Data'!H158))="","",OFFSET('Sanitation Data'!$H$29,0,10*ROW('Sanitation Data'!H158)))</f>
        <v/>
      </c>
      <c r="DG164" s="262" t="str">
        <f ca="true">+IF(OFFSET('Sanitation Data'!$H$30,0,10*ROW('Sanitation Data'!H158))="","",OFFSET('Sanitation Data'!$H$30,0,10*ROW('Sanitation Data'!H158)))</f>
        <v/>
      </c>
      <c r="DH164" s="262" t="str">
        <f ca="true">+IF(OFFSET('Sanitation Data'!$H$31,0,10*ROW('Sanitation Data'!H158))="","",OFFSET('Sanitation Data'!$H$31,0,10*ROW('Sanitation Data'!H158)))</f>
        <v/>
      </c>
      <c r="DI164" s="262" t="str">
        <f ca="true">+IF(OFFSET('Sanitation Data'!$H$32,0,10*ROW('Sanitation Data'!H158))="","",OFFSET('Sanitation Data'!$H$32,0,10*ROW('Sanitation Data'!H158)))</f>
        <v/>
      </c>
      <c r="DJ164" s="262" t="str">
        <f ca="true">+IF(OFFSET('Sanitation Data'!$I$28,0,10*ROW('Sanitation Data'!I158))="","",OFFSET('Sanitation Data'!$I$28,0,10*ROW('Sanitation Data'!I158)))</f>
        <v/>
      </c>
      <c r="DK164" s="262" t="str">
        <f ca="true">+IF(OFFSET('Sanitation Data'!$I$29,0,10*ROW('Sanitation Data'!I158))="","",OFFSET('Sanitation Data'!$I$29,0,10*ROW('Sanitation Data'!I158)))</f>
        <v/>
      </c>
      <c r="DL164" s="262" t="str">
        <f ca="true">+IF(OFFSET('Sanitation Data'!$I$30,0,10*ROW('Sanitation Data'!I158))="","",OFFSET('Sanitation Data'!$I$30,0,10*ROW('Sanitation Data'!I158)))</f>
        <v/>
      </c>
      <c r="DM164" s="262" t="str">
        <f ca="true">+IF(OFFSET('Sanitation Data'!$I$31,0,10*ROW('Sanitation Data'!I158))="","",OFFSET('Sanitation Data'!$I$31,0,10*ROW('Sanitation Data'!I158)))</f>
        <v/>
      </c>
      <c r="DN164" s="262" t="str">
        <f ca="true">+IF(OFFSET('Sanitation Data'!$I$32,0,10*ROW('Sanitation Data'!I158))="","",OFFSET('Sanitation Data'!$I$32,0,10*ROW('Sanitation Data'!I158)))</f>
        <v/>
      </c>
      <c r="DO164" s="262" t="str">
        <f ca="true">+IF(OFFSET('Hygiene Data'!$D$11,0,10*ROW('Hygiene Data'!D158))="","",OFFSET('Hygiene Data'!$D$11,0,10*ROW('Hygiene Data'!D158)))</f>
        <v/>
      </c>
      <c r="DP164" s="262" t="str">
        <f ca="true">+IF(OFFSET('Hygiene Data'!$D$12,0,10*ROW('Hygiene Data'!D158))="","",OFFSET('Hygiene Data'!$D$12,0,10*ROW('Hygiene Data'!D158)))</f>
        <v/>
      </c>
      <c r="DQ164" s="262" t="str">
        <f ca="true">+IF(OFFSET('Hygiene Data'!$D$13,0,10*ROW('Hygiene Data'!D158))="","",OFFSET('Hygiene Data'!$D$13,0,10*ROW('Hygiene Data'!D158)))</f>
        <v/>
      </c>
      <c r="DR164" s="262" t="str">
        <f ca="true">+IF(OFFSET('Hygiene Data'!$E$11,0,10*ROW('Hygiene Data'!E158))="","",OFFSET('Hygiene Data'!$E$11,0,10*ROW('Hygiene Data'!E158)))</f>
        <v/>
      </c>
      <c r="DS164" s="262" t="str">
        <f ca="true">+IF(OFFSET('Hygiene Data'!$E$12,0,10*ROW('Hygiene Data'!E158))="","",OFFSET('Hygiene Data'!$E$12,0,10*ROW('Hygiene Data'!E158)))</f>
        <v/>
      </c>
      <c r="DT164" s="262" t="str">
        <f ca="true">+IF(OFFSET('Hygiene Data'!$E$13,0,10*ROW('Hygiene Data'!E158))="","",OFFSET('Hygiene Data'!$E$13,0,10*ROW('Hygiene Data'!E158)))</f>
        <v/>
      </c>
      <c r="DU164" s="262" t="str">
        <f ca="true">+IF(OFFSET('Hygiene Data'!$F$11,0,10*ROW('Hygiene Data'!F158))="","",OFFSET('Hygiene Data'!$F$11,0,10*ROW('Hygiene Data'!F158)))</f>
        <v/>
      </c>
      <c r="DV164" s="262" t="str">
        <f ca="true">+IF(OFFSET('Hygiene Data'!$F$12,0,10*ROW('Hygiene Data'!F158))="","",OFFSET('Hygiene Data'!$F$12,0,10*ROW('Hygiene Data'!F158)))</f>
        <v/>
      </c>
      <c r="DW164" s="262" t="str">
        <f ca="true">+IF(OFFSET('Hygiene Data'!$F$13,0,10*ROW('Hygiene Data'!F158))="","",OFFSET('Hygiene Data'!$F$13,0,10*ROW('Hygiene Data'!F158)))</f>
        <v/>
      </c>
      <c r="DX164" s="262" t="str">
        <f ca="true">+IF(OFFSET('Hygiene Data'!$G$11,0,10*ROW('Hygiene Data'!G158))="","",OFFSET('Hygiene Data'!$G$11,0,10*ROW('Hygiene Data'!G158)))</f>
        <v/>
      </c>
      <c r="DY164" s="262" t="str">
        <f ca="true">+IF(OFFSET('Hygiene Data'!$G$12,0,10*ROW('Hygiene Data'!G158))="","",OFFSET('Hygiene Data'!$G$12,0,10*ROW('Hygiene Data'!G158)))</f>
        <v/>
      </c>
      <c r="DZ164" s="262" t="str">
        <f ca="true">+IF(OFFSET('Hygiene Data'!$G$13,0,10*ROW('Hygiene Data'!G158))="","",OFFSET('Hygiene Data'!$G$13,0,10*ROW('Hygiene Data'!G158)))</f>
        <v/>
      </c>
      <c r="EA164" s="262" t="str">
        <f ca="true">+IF(OFFSET('Hygiene Data'!$H$11,0,10*ROW('Hygiene Data'!H158))="","",OFFSET('Hygiene Data'!$H$11,0,10*ROW('Hygiene Data'!H158)))</f>
        <v/>
      </c>
      <c r="EB164" s="262" t="str">
        <f ca="true">+IF(OFFSET('Hygiene Data'!$H$12,0,10*ROW('Hygiene Data'!H158))="","",OFFSET('Hygiene Data'!$H$12,0,10*ROW('Hygiene Data'!H158)))</f>
        <v/>
      </c>
      <c r="EC164" s="262" t="str">
        <f ca="true">+IF(OFFSET('Hygiene Data'!$H$13,0,10*ROW('Hygiene Data'!H158))="","",OFFSET('Hygiene Data'!$H$13,0,10*ROW('Hygiene Data'!H158)))</f>
        <v/>
      </c>
      <c r="ED164" s="262" t="str">
        <f ca="true">+IF(OFFSET('Hygiene Data'!$I$11,0,10*ROW('Hygiene Data'!I158))="","",OFFSET('Hygiene Data'!$I$11,0,10*ROW('Hygiene Data'!I158)))</f>
        <v/>
      </c>
      <c r="EE164" s="262" t="str">
        <f ca="true">+IF(OFFSET('Hygiene Data'!$I$12,0,10*ROW('Hygiene Data'!I158))="","",OFFSET('Hygiene Data'!$I$12,0,10*ROW('Hygiene Data'!I158)))</f>
        <v/>
      </c>
      <c r="EF164" s="262"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8"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2"/>
      <c r="BS165" s="262" t="str">
        <f ca="true">+IF(OFFSET('Water Data'!$D$27,0,10*ROW('Water Data'!D159))="","",OFFSET('Water Data'!$D$27,0,10*ROW('Water Data'!D159)))</f>
        <v/>
      </c>
      <c r="BT165" s="262" t="str">
        <f ca="true">+IF(OFFSET('Water Data'!$D$28,0,10*ROW('Water Data'!D159))="","",OFFSET('Water Data'!$D$28,0,10*ROW('Water Data'!D159)))</f>
        <v/>
      </c>
      <c r="BU165" s="262" t="str">
        <f ca="true">+IF(OFFSET('Water Data'!$D$29,0,10*ROW('Water Data'!D159))="","",OFFSET('Water Data'!$D$29,0,10*ROW('Water Data'!D159)))</f>
        <v/>
      </c>
      <c r="BV165" s="262" t="str">
        <f ca="true">+IF(OFFSET('Water Data'!$E$27,0,10*ROW('Water Data'!E159))="","",OFFSET('Water Data'!$E$27,0,10*ROW('Water Data'!E159)))</f>
        <v/>
      </c>
      <c r="BW165" s="262" t="str">
        <f ca="true">+IF(OFFSET('Water Data'!$E$28,0,10*ROW('Water Data'!E159))="","",OFFSET('Water Data'!$E$28,0,10*ROW('Water Data'!E159)))</f>
        <v/>
      </c>
      <c r="BX165" s="262" t="str">
        <f ca="true">+IF(OFFSET('Water Data'!$E$29,0,10*ROW('Water Data'!E159))="","",OFFSET('Water Data'!$E$29,0,10*ROW('Water Data'!E159)))</f>
        <v/>
      </c>
      <c r="BY165" s="262" t="str">
        <f ca="true">+IF(OFFSET('Water Data'!$F$27,0,10*ROW('Water Data'!F159))="","",OFFSET('Water Data'!$F$27,0,10*ROW('Water Data'!F159)))</f>
        <v/>
      </c>
      <c r="BZ165" s="262" t="str">
        <f ca="true">+IF(OFFSET('Water Data'!$F$28,0,10*ROW('Water Data'!F159))="","",OFFSET('Water Data'!$F$28,0,10*ROW('Water Data'!F159)))</f>
        <v/>
      </c>
      <c r="CA165" s="262" t="str">
        <f ca="true">+IF(OFFSET('Water Data'!$F$29,0,10*ROW('Water Data'!F159))="","",OFFSET('Water Data'!$F$29,0,10*ROW('Water Data'!F159)))</f>
        <v/>
      </c>
      <c r="CB165" s="262" t="str">
        <f ca="true">+IF(OFFSET('Water Data'!$G$27,0,10*ROW('Water Data'!G159))="","",OFFSET('Water Data'!$G$27,0,10*ROW('Water Data'!G159)))</f>
        <v/>
      </c>
      <c r="CC165" s="262" t="str">
        <f ca="true">+IF(OFFSET('Water Data'!$G$28,0,10*ROW('Water Data'!G159))="","",OFFSET('Water Data'!$G$28,0,10*ROW('Water Data'!G159)))</f>
        <v/>
      </c>
      <c r="CD165" s="262" t="str">
        <f ca="true">+IF(OFFSET('Water Data'!$G$29,0,10*ROW('Water Data'!G159))="","",OFFSET('Water Data'!$G$29,0,10*ROW('Water Data'!G159)))</f>
        <v/>
      </c>
      <c r="CE165" s="262" t="str">
        <f ca="true">+IF(OFFSET('Water Data'!$H$27,0,10*ROW('Water Data'!H159))="","",OFFSET('Water Data'!$H$27,0,10*ROW('Water Data'!H159)))</f>
        <v/>
      </c>
      <c r="CF165" s="262" t="str">
        <f ca="true">+IF(OFFSET('Water Data'!$H$28,0,10*ROW('Water Data'!H159))="","",OFFSET('Water Data'!$H$28,0,10*ROW('Water Data'!H159)))</f>
        <v/>
      </c>
      <c r="CG165" s="262" t="str">
        <f ca="true">+IF(OFFSET('Water Data'!$H$29,0,10*ROW('Water Data'!H159))="","",OFFSET('Water Data'!$H$29,0,10*ROW('Water Data'!H159)))</f>
        <v/>
      </c>
      <c r="CH165" s="262" t="str">
        <f ca="true">+IF(OFFSET('Water Data'!$I$27,0,10*ROW('Water Data'!I159))="","",OFFSET('Water Data'!$I$27,0,10*ROW('Water Data'!I159)))</f>
        <v/>
      </c>
      <c r="CI165" s="262" t="str">
        <f ca="true">+IF(OFFSET('Water Data'!$I$28,0,10*ROW('Water Data'!I159))="","",OFFSET('Water Data'!$I$28,0,10*ROW('Water Data'!I159)))</f>
        <v/>
      </c>
      <c r="CJ165" s="262" t="str">
        <f ca="true">+IF(OFFSET('Water Data'!$I$29,0,10*ROW('Water Data'!I159))="","",OFFSET('Water Data'!$I$29,0,10*ROW('Water Data'!I159)))</f>
        <v/>
      </c>
      <c r="CK165" s="262" t="str">
        <f ca="true">+IF(OFFSET('Sanitation Data'!$D$28,0,10*ROW('Sanitation Data'!D159))="","",OFFSET('Sanitation Data'!$D$28,0,10*ROW('Sanitation Data'!D159)))</f>
        <v/>
      </c>
      <c r="CL165" s="262" t="str">
        <f ca="true">+IF(OFFSET('Sanitation Data'!$D$29,0,10*ROW('Sanitation Data'!D159))="","",OFFSET('Sanitation Data'!$D$29,0,10*ROW('Sanitation Data'!D159)))</f>
        <v/>
      </c>
      <c r="CM165" s="262" t="str">
        <f ca="true">+IF(OFFSET('Sanitation Data'!$D$30,0,10*ROW('Sanitation Data'!D159))="","",OFFSET('Sanitation Data'!$D$30,0,10*ROW('Sanitation Data'!D159)))</f>
        <v/>
      </c>
      <c r="CN165" s="262" t="str">
        <f ca="true">+IF(OFFSET('Sanitation Data'!$D$31,0,10*ROW('Sanitation Data'!D159))="","",OFFSET('Sanitation Data'!$D$31,0,10*ROW('Sanitation Data'!D159)))</f>
        <v/>
      </c>
      <c r="CO165" s="262" t="str">
        <f ca="true">+IF(OFFSET('Sanitation Data'!$D$32,0,10*ROW('Sanitation Data'!D159))="","",OFFSET('Sanitation Data'!$D$32,0,10*ROW('Sanitation Data'!D159)))</f>
        <v/>
      </c>
      <c r="CP165" s="262" t="str">
        <f ca="true">+IF(OFFSET('Sanitation Data'!$E$28,0,10*ROW('Sanitation Data'!E159))="","",OFFSET('Sanitation Data'!$E$28,0,10*ROW('Sanitation Data'!E159)))</f>
        <v/>
      </c>
      <c r="CQ165" s="262" t="str">
        <f ca="true">+IF(OFFSET('Sanitation Data'!$E$29,0,10*ROW('Sanitation Data'!E159))="","",OFFSET('Sanitation Data'!$E$29,0,10*ROW('Sanitation Data'!E159)))</f>
        <v/>
      </c>
      <c r="CR165" s="262" t="str">
        <f ca="true">+IF(OFFSET('Sanitation Data'!$E$30,0,10*ROW('Sanitation Data'!E159))="","",OFFSET('Sanitation Data'!$E$30,0,10*ROW('Sanitation Data'!E159)))</f>
        <v/>
      </c>
      <c r="CS165" s="262" t="str">
        <f ca="true">+IF(OFFSET('Sanitation Data'!$E$31,0,10*ROW('Sanitation Data'!E159))="","",OFFSET('Sanitation Data'!$E$31,0,10*ROW('Sanitation Data'!E159)))</f>
        <v/>
      </c>
      <c r="CT165" s="262" t="str">
        <f ca="true">+IF(OFFSET('Sanitation Data'!$E$32,0,10*ROW('Sanitation Data'!E159))="","",OFFSET('Sanitation Data'!$E$32,0,10*ROW('Sanitation Data'!E159)))</f>
        <v/>
      </c>
      <c r="CU165" s="262" t="str">
        <f ca="true">+IF(OFFSET('Sanitation Data'!$F$28,0,10*ROW('Sanitation Data'!F159))="","",OFFSET('Sanitation Data'!$F$28,0,10*ROW('Sanitation Data'!F159)))</f>
        <v/>
      </c>
      <c r="CV165" s="262" t="str">
        <f ca="true">+IF(OFFSET('Sanitation Data'!$F$29,0,10*ROW('Sanitation Data'!F159))="","",OFFSET('Sanitation Data'!$F$29,0,10*ROW('Sanitation Data'!F159)))</f>
        <v/>
      </c>
      <c r="CW165" s="262" t="str">
        <f ca="true">+IF(OFFSET('Sanitation Data'!$F$30,0,10*ROW('Sanitation Data'!F159))="","",OFFSET('Sanitation Data'!$F$30,0,10*ROW('Sanitation Data'!F159)))</f>
        <v/>
      </c>
      <c r="CX165" s="262" t="str">
        <f ca="true">+IF(OFFSET('Sanitation Data'!$F$31,0,10*ROW('Sanitation Data'!F159))="","",OFFSET('Sanitation Data'!$F$31,0,10*ROW('Sanitation Data'!F159)))</f>
        <v/>
      </c>
      <c r="CY165" s="262" t="str">
        <f ca="true">+IF(OFFSET('Sanitation Data'!$F$32,0,10*ROW('Sanitation Data'!F159))="","",OFFSET('Sanitation Data'!$F$32,0,10*ROW('Sanitation Data'!F159)))</f>
        <v/>
      </c>
      <c r="CZ165" s="262" t="str">
        <f ca="true">+IF(OFFSET('Sanitation Data'!$G$28,0,10*ROW('Sanitation Data'!G159))="","",OFFSET('Sanitation Data'!$G$28,0,10*ROW('Sanitation Data'!G159)))</f>
        <v/>
      </c>
      <c r="DA165" s="262" t="str">
        <f ca="true">+IF(OFFSET('Sanitation Data'!$G$29,0,10*ROW('Sanitation Data'!G159))="","",OFFSET('Sanitation Data'!$G$29,0,10*ROW('Sanitation Data'!G159)))</f>
        <v/>
      </c>
      <c r="DB165" s="262" t="str">
        <f ca="true">+IF(OFFSET('Sanitation Data'!$G$30,0,10*ROW('Sanitation Data'!G159))="","",OFFSET('Sanitation Data'!$G$30,0,10*ROW('Sanitation Data'!G159)))</f>
        <v/>
      </c>
      <c r="DC165" s="262" t="str">
        <f ca="true">+IF(OFFSET('Sanitation Data'!$G$31,0,10*ROW('Sanitation Data'!G159))="","",OFFSET('Sanitation Data'!$G$31,0,10*ROW('Sanitation Data'!G159)))</f>
        <v/>
      </c>
      <c r="DD165" s="262" t="str">
        <f ca="true">+IF(OFFSET('Sanitation Data'!$G$32,0,10*ROW('Sanitation Data'!G159))="","",OFFSET('Sanitation Data'!$G$32,0,10*ROW('Sanitation Data'!G159)))</f>
        <v/>
      </c>
      <c r="DE165" s="262" t="str">
        <f ca="true">+IF(OFFSET('Sanitation Data'!$H$28,0,10*ROW('Sanitation Data'!H159))="","",OFFSET('Sanitation Data'!$H$28,0,10*ROW('Sanitation Data'!H159)))</f>
        <v/>
      </c>
      <c r="DF165" s="262" t="str">
        <f ca="true">+IF(OFFSET('Sanitation Data'!$H$29,0,10*ROW('Sanitation Data'!H159))="","",OFFSET('Sanitation Data'!$H$29,0,10*ROW('Sanitation Data'!H159)))</f>
        <v/>
      </c>
      <c r="DG165" s="262" t="str">
        <f ca="true">+IF(OFFSET('Sanitation Data'!$H$30,0,10*ROW('Sanitation Data'!H159))="","",OFFSET('Sanitation Data'!$H$30,0,10*ROW('Sanitation Data'!H159)))</f>
        <v/>
      </c>
      <c r="DH165" s="262" t="str">
        <f ca="true">+IF(OFFSET('Sanitation Data'!$H$31,0,10*ROW('Sanitation Data'!H159))="","",OFFSET('Sanitation Data'!$H$31,0,10*ROW('Sanitation Data'!H159)))</f>
        <v/>
      </c>
      <c r="DI165" s="262" t="str">
        <f ca="true">+IF(OFFSET('Sanitation Data'!$H$32,0,10*ROW('Sanitation Data'!H159))="","",OFFSET('Sanitation Data'!$H$32,0,10*ROW('Sanitation Data'!H159)))</f>
        <v/>
      </c>
      <c r="DJ165" s="262" t="str">
        <f ca="true">+IF(OFFSET('Sanitation Data'!$I$28,0,10*ROW('Sanitation Data'!I159))="","",OFFSET('Sanitation Data'!$I$28,0,10*ROW('Sanitation Data'!I159)))</f>
        <v/>
      </c>
      <c r="DK165" s="262" t="str">
        <f ca="true">+IF(OFFSET('Sanitation Data'!$I$29,0,10*ROW('Sanitation Data'!I159))="","",OFFSET('Sanitation Data'!$I$29,0,10*ROW('Sanitation Data'!I159)))</f>
        <v/>
      </c>
      <c r="DL165" s="262" t="str">
        <f ca="true">+IF(OFFSET('Sanitation Data'!$I$30,0,10*ROW('Sanitation Data'!I159))="","",OFFSET('Sanitation Data'!$I$30,0,10*ROW('Sanitation Data'!I159)))</f>
        <v/>
      </c>
      <c r="DM165" s="262" t="str">
        <f ca="true">+IF(OFFSET('Sanitation Data'!$I$31,0,10*ROW('Sanitation Data'!I159))="","",OFFSET('Sanitation Data'!$I$31,0,10*ROW('Sanitation Data'!I159)))</f>
        <v/>
      </c>
      <c r="DN165" s="262" t="str">
        <f ca="true">+IF(OFFSET('Sanitation Data'!$I$32,0,10*ROW('Sanitation Data'!I159))="","",OFFSET('Sanitation Data'!$I$32,0,10*ROW('Sanitation Data'!I159)))</f>
        <v/>
      </c>
      <c r="DO165" s="262" t="str">
        <f ca="true">+IF(OFFSET('Hygiene Data'!$D$11,0,10*ROW('Hygiene Data'!D159))="","",OFFSET('Hygiene Data'!$D$11,0,10*ROW('Hygiene Data'!D159)))</f>
        <v/>
      </c>
      <c r="DP165" s="262" t="str">
        <f ca="true">+IF(OFFSET('Hygiene Data'!$D$12,0,10*ROW('Hygiene Data'!D159))="","",OFFSET('Hygiene Data'!$D$12,0,10*ROW('Hygiene Data'!D159)))</f>
        <v/>
      </c>
      <c r="DQ165" s="262" t="str">
        <f ca="true">+IF(OFFSET('Hygiene Data'!$D$13,0,10*ROW('Hygiene Data'!D159))="","",OFFSET('Hygiene Data'!$D$13,0,10*ROW('Hygiene Data'!D159)))</f>
        <v/>
      </c>
      <c r="DR165" s="262" t="str">
        <f ca="true">+IF(OFFSET('Hygiene Data'!$E$11,0,10*ROW('Hygiene Data'!E159))="","",OFFSET('Hygiene Data'!$E$11,0,10*ROW('Hygiene Data'!E159)))</f>
        <v/>
      </c>
      <c r="DS165" s="262" t="str">
        <f ca="true">+IF(OFFSET('Hygiene Data'!$E$12,0,10*ROW('Hygiene Data'!E159))="","",OFFSET('Hygiene Data'!$E$12,0,10*ROW('Hygiene Data'!E159)))</f>
        <v/>
      </c>
      <c r="DT165" s="262" t="str">
        <f ca="true">+IF(OFFSET('Hygiene Data'!$E$13,0,10*ROW('Hygiene Data'!E159))="","",OFFSET('Hygiene Data'!$E$13,0,10*ROW('Hygiene Data'!E159)))</f>
        <v/>
      </c>
      <c r="DU165" s="262" t="str">
        <f ca="true">+IF(OFFSET('Hygiene Data'!$F$11,0,10*ROW('Hygiene Data'!F159))="","",OFFSET('Hygiene Data'!$F$11,0,10*ROW('Hygiene Data'!F159)))</f>
        <v/>
      </c>
      <c r="DV165" s="262" t="str">
        <f ca="true">+IF(OFFSET('Hygiene Data'!$F$12,0,10*ROW('Hygiene Data'!F159))="","",OFFSET('Hygiene Data'!$F$12,0,10*ROW('Hygiene Data'!F159)))</f>
        <v/>
      </c>
      <c r="DW165" s="262" t="str">
        <f ca="true">+IF(OFFSET('Hygiene Data'!$F$13,0,10*ROW('Hygiene Data'!F159))="","",OFFSET('Hygiene Data'!$F$13,0,10*ROW('Hygiene Data'!F159)))</f>
        <v/>
      </c>
      <c r="DX165" s="262" t="str">
        <f ca="true">+IF(OFFSET('Hygiene Data'!$G$11,0,10*ROW('Hygiene Data'!G159))="","",OFFSET('Hygiene Data'!$G$11,0,10*ROW('Hygiene Data'!G159)))</f>
        <v/>
      </c>
      <c r="DY165" s="262" t="str">
        <f ca="true">+IF(OFFSET('Hygiene Data'!$G$12,0,10*ROW('Hygiene Data'!G159))="","",OFFSET('Hygiene Data'!$G$12,0,10*ROW('Hygiene Data'!G159)))</f>
        <v/>
      </c>
      <c r="DZ165" s="262" t="str">
        <f ca="true">+IF(OFFSET('Hygiene Data'!$G$13,0,10*ROW('Hygiene Data'!G159))="","",OFFSET('Hygiene Data'!$G$13,0,10*ROW('Hygiene Data'!G159)))</f>
        <v/>
      </c>
      <c r="EA165" s="262" t="str">
        <f ca="true">+IF(OFFSET('Hygiene Data'!$H$11,0,10*ROW('Hygiene Data'!H159))="","",OFFSET('Hygiene Data'!$H$11,0,10*ROW('Hygiene Data'!H159)))</f>
        <v/>
      </c>
      <c r="EB165" s="262" t="str">
        <f ca="true">+IF(OFFSET('Hygiene Data'!$H$12,0,10*ROW('Hygiene Data'!H159))="","",OFFSET('Hygiene Data'!$H$12,0,10*ROW('Hygiene Data'!H159)))</f>
        <v/>
      </c>
      <c r="EC165" s="262" t="str">
        <f ca="true">+IF(OFFSET('Hygiene Data'!$H$13,0,10*ROW('Hygiene Data'!H159))="","",OFFSET('Hygiene Data'!$H$13,0,10*ROW('Hygiene Data'!H159)))</f>
        <v/>
      </c>
      <c r="ED165" s="262" t="str">
        <f ca="true">+IF(OFFSET('Hygiene Data'!$I$11,0,10*ROW('Hygiene Data'!I159))="","",OFFSET('Hygiene Data'!$I$11,0,10*ROW('Hygiene Data'!I159)))</f>
        <v/>
      </c>
      <c r="EE165" s="262" t="str">
        <f ca="true">+IF(OFFSET('Hygiene Data'!$I$12,0,10*ROW('Hygiene Data'!I159))="","",OFFSET('Hygiene Data'!$I$12,0,10*ROW('Hygiene Data'!I159)))</f>
        <v/>
      </c>
      <c r="EF165" s="262"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8"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2"/>
      <c r="BS166" s="262" t="str">
        <f ca="true">+IF(OFFSET('Water Data'!$D$27,0,10*ROW('Water Data'!D160))="","",OFFSET('Water Data'!$D$27,0,10*ROW('Water Data'!D160)))</f>
        <v/>
      </c>
      <c r="BT166" s="262" t="str">
        <f ca="true">+IF(OFFSET('Water Data'!$D$28,0,10*ROW('Water Data'!D160))="","",OFFSET('Water Data'!$D$28,0,10*ROW('Water Data'!D160)))</f>
        <v/>
      </c>
      <c r="BU166" s="262" t="str">
        <f ca="true">+IF(OFFSET('Water Data'!$D$29,0,10*ROW('Water Data'!D160))="","",OFFSET('Water Data'!$D$29,0,10*ROW('Water Data'!D160)))</f>
        <v/>
      </c>
      <c r="BV166" s="262" t="str">
        <f ca="true">+IF(OFFSET('Water Data'!$E$27,0,10*ROW('Water Data'!E160))="","",OFFSET('Water Data'!$E$27,0,10*ROW('Water Data'!E160)))</f>
        <v/>
      </c>
      <c r="BW166" s="262" t="str">
        <f ca="true">+IF(OFFSET('Water Data'!$E$28,0,10*ROW('Water Data'!E160))="","",OFFSET('Water Data'!$E$28,0,10*ROW('Water Data'!E160)))</f>
        <v/>
      </c>
      <c r="BX166" s="262" t="str">
        <f ca="true">+IF(OFFSET('Water Data'!$E$29,0,10*ROW('Water Data'!E160))="","",OFFSET('Water Data'!$E$29,0,10*ROW('Water Data'!E160)))</f>
        <v/>
      </c>
      <c r="BY166" s="262" t="str">
        <f ca="true">+IF(OFFSET('Water Data'!$F$27,0,10*ROW('Water Data'!F160))="","",OFFSET('Water Data'!$F$27,0,10*ROW('Water Data'!F160)))</f>
        <v/>
      </c>
      <c r="BZ166" s="262" t="str">
        <f ca="true">+IF(OFFSET('Water Data'!$F$28,0,10*ROW('Water Data'!F160))="","",OFFSET('Water Data'!$F$28,0,10*ROW('Water Data'!F160)))</f>
        <v/>
      </c>
      <c r="CA166" s="262" t="str">
        <f ca="true">+IF(OFFSET('Water Data'!$F$29,0,10*ROW('Water Data'!F160))="","",OFFSET('Water Data'!$F$29,0,10*ROW('Water Data'!F160)))</f>
        <v/>
      </c>
      <c r="CB166" s="262" t="str">
        <f ca="true">+IF(OFFSET('Water Data'!$G$27,0,10*ROW('Water Data'!G160))="","",OFFSET('Water Data'!$G$27,0,10*ROW('Water Data'!G160)))</f>
        <v/>
      </c>
      <c r="CC166" s="262" t="str">
        <f ca="true">+IF(OFFSET('Water Data'!$G$28,0,10*ROW('Water Data'!G160))="","",OFFSET('Water Data'!$G$28,0,10*ROW('Water Data'!G160)))</f>
        <v/>
      </c>
      <c r="CD166" s="262" t="str">
        <f ca="true">+IF(OFFSET('Water Data'!$G$29,0,10*ROW('Water Data'!G160))="","",OFFSET('Water Data'!$G$29,0,10*ROW('Water Data'!G160)))</f>
        <v/>
      </c>
      <c r="CE166" s="262" t="str">
        <f ca="true">+IF(OFFSET('Water Data'!$H$27,0,10*ROW('Water Data'!H160))="","",OFFSET('Water Data'!$H$27,0,10*ROW('Water Data'!H160)))</f>
        <v/>
      </c>
      <c r="CF166" s="262" t="str">
        <f ca="true">+IF(OFFSET('Water Data'!$H$28,0,10*ROW('Water Data'!H160))="","",OFFSET('Water Data'!$H$28,0,10*ROW('Water Data'!H160)))</f>
        <v/>
      </c>
      <c r="CG166" s="262" t="str">
        <f ca="true">+IF(OFFSET('Water Data'!$H$29,0,10*ROW('Water Data'!H160))="","",OFFSET('Water Data'!$H$29,0,10*ROW('Water Data'!H160)))</f>
        <v/>
      </c>
      <c r="CH166" s="262" t="str">
        <f ca="true">+IF(OFFSET('Water Data'!$I$27,0,10*ROW('Water Data'!I160))="","",OFFSET('Water Data'!$I$27,0,10*ROW('Water Data'!I160)))</f>
        <v/>
      </c>
      <c r="CI166" s="262" t="str">
        <f ca="true">+IF(OFFSET('Water Data'!$I$28,0,10*ROW('Water Data'!I160))="","",OFFSET('Water Data'!$I$28,0,10*ROW('Water Data'!I160)))</f>
        <v/>
      </c>
      <c r="CJ166" s="262" t="str">
        <f ca="true">+IF(OFFSET('Water Data'!$I$29,0,10*ROW('Water Data'!I160))="","",OFFSET('Water Data'!$I$29,0,10*ROW('Water Data'!I160)))</f>
        <v/>
      </c>
      <c r="CK166" s="262" t="str">
        <f ca="true">+IF(OFFSET('Sanitation Data'!$D$28,0,10*ROW('Sanitation Data'!D160))="","",OFFSET('Sanitation Data'!$D$28,0,10*ROW('Sanitation Data'!D160)))</f>
        <v/>
      </c>
      <c r="CL166" s="262" t="str">
        <f ca="true">+IF(OFFSET('Sanitation Data'!$D$29,0,10*ROW('Sanitation Data'!D160))="","",OFFSET('Sanitation Data'!$D$29,0,10*ROW('Sanitation Data'!D160)))</f>
        <v/>
      </c>
      <c r="CM166" s="262" t="str">
        <f ca="true">+IF(OFFSET('Sanitation Data'!$D$30,0,10*ROW('Sanitation Data'!D160))="","",OFFSET('Sanitation Data'!$D$30,0,10*ROW('Sanitation Data'!D160)))</f>
        <v/>
      </c>
      <c r="CN166" s="262" t="str">
        <f ca="true">+IF(OFFSET('Sanitation Data'!$D$31,0,10*ROW('Sanitation Data'!D160))="","",OFFSET('Sanitation Data'!$D$31,0,10*ROW('Sanitation Data'!D160)))</f>
        <v/>
      </c>
      <c r="CO166" s="262" t="str">
        <f ca="true">+IF(OFFSET('Sanitation Data'!$D$32,0,10*ROW('Sanitation Data'!D160))="","",OFFSET('Sanitation Data'!$D$32,0,10*ROW('Sanitation Data'!D160)))</f>
        <v/>
      </c>
      <c r="CP166" s="262" t="str">
        <f ca="true">+IF(OFFSET('Sanitation Data'!$E$28,0,10*ROW('Sanitation Data'!E160))="","",OFFSET('Sanitation Data'!$E$28,0,10*ROW('Sanitation Data'!E160)))</f>
        <v/>
      </c>
      <c r="CQ166" s="262" t="str">
        <f ca="true">+IF(OFFSET('Sanitation Data'!$E$29,0,10*ROW('Sanitation Data'!E160))="","",OFFSET('Sanitation Data'!$E$29,0,10*ROW('Sanitation Data'!E160)))</f>
        <v/>
      </c>
      <c r="CR166" s="262" t="str">
        <f ca="true">+IF(OFFSET('Sanitation Data'!$E$30,0,10*ROW('Sanitation Data'!E160))="","",OFFSET('Sanitation Data'!$E$30,0,10*ROW('Sanitation Data'!E160)))</f>
        <v/>
      </c>
      <c r="CS166" s="262" t="str">
        <f ca="true">+IF(OFFSET('Sanitation Data'!$E$31,0,10*ROW('Sanitation Data'!E160))="","",OFFSET('Sanitation Data'!$E$31,0,10*ROW('Sanitation Data'!E160)))</f>
        <v/>
      </c>
      <c r="CT166" s="262" t="str">
        <f ca="true">+IF(OFFSET('Sanitation Data'!$E$32,0,10*ROW('Sanitation Data'!E160))="","",OFFSET('Sanitation Data'!$E$32,0,10*ROW('Sanitation Data'!E160)))</f>
        <v/>
      </c>
      <c r="CU166" s="262" t="str">
        <f ca="true">+IF(OFFSET('Sanitation Data'!$F$28,0,10*ROW('Sanitation Data'!F160))="","",OFFSET('Sanitation Data'!$F$28,0,10*ROW('Sanitation Data'!F160)))</f>
        <v/>
      </c>
      <c r="CV166" s="262" t="str">
        <f ca="true">+IF(OFFSET('Sanitation Data'!$F$29,0,10*ROW('Sanitation Data'!F160))="","",OFFSET('Sanitation Data'!$F$29,0,10*ROW('Sanitation Data'!F160)))</f>
        <v/>
      </c>
      <c r="CW166" s="262" t="str">
        <f ca="true">+IF(OFFSET('Sanitation Data'!$F$30,0,10*ROW('Sanitation Data'!F160))="","",OFFSET('Sanitation Data'!$F$30,0,10*ROW('Sanitation Data'!F160)))</f>
        <v/>
      </c>
      <c r="CX166" s="262" t="str">
        <f ca="true">+IF(OFFSET('Sanitation Data'!$F$31,0,10*ROW('Sanitation Data'!F160))="","",OFFSET('Sanitation Data'!$F$31,0,10*ROW('Sanitation Data'!F160)))</f>
        <v/>
      </c>
      <c r="CY166" s="262" t="str">
        <f ca="true">+IF(OFFSET('Sanitation Data'!$F$32,0,10*ROW('Sanitation Data'!F160))="","",OFFSET('Sanitation Data'!$F$32,0,10*ROW('Sanitation Data'!F160)))</f>
        <v/>
      </c>
      <c r="CZ166" s="262" t="str">
        <f ca="true">+IF(OFFSET('Sanitation Data'!$G$28,0,10*ROW('Sanitation Data'!G160))="","",OFFSET('Sanitation Data'!$G$28,0,10*ROW('Sanitation Data'!G160)))</f>
        <v/>
      </c>
      <c r="DA166" s="262" t="str">
        <f ca="true">+IF(OFFSET('Sanitation Data'!$G$29,0,10*ROW('Sanitation Data'!G160))="","",OFFSET('Sanitation Data'!$G$29,0,10*ROW('Sanitation Data'!G160)))</f>
        <v/>
      </c>
      <c r="DB166" s="262" t="str">
        <f ca="true">+IF(OFFSET('Sanitation Data'!$G$30,0,10*ROW('Sanitation Data'!G160))="","",OFFSET('Sanitation Data'!$G$30,0,10*ROW('Sanitation Data'!G160)))</f>
        <v/>
      </c>
      <c r="DC166" s="262" t="str">
        <f ca="true">+IF(OFFSET('Sanitation Data'!$G$31,0,10*ROW('Sanitation Data'!G160))="","",OFFSET('Sanitation Data'!$G$31,0,10*ROW('Sanitation Data'!G160)))</f>
        <v/>
      </c>
      <c r="DD166" s="262" t="str">
        <f ca="true">+IF(OFFSET('Sanitation Data'!$G$32,0,10*ROW('Sanitation Data'!G160))="","",OFFSET('Sanitation Data'!$G$32,0,10*ROW('Sanitation Data'!G160)))</f>
        <v/>
      </c>
      <c r="DE166" s="262" t="str">
        <f ca="true">+IF(OFFSET('Sanitation Data'!$H$28,0,10*ROW('Sanitation Data'!H160))="","",OFFSET('Sanitation Data'!$H$28,0,10*ROW('Sanitation Data'!H160)))</f>
        <v/>
      </c>
      <c r="DF166" s="262" t="str">
        <f ca="true">+IF(OFFSET('Sanitation Data'!$H$29,0,10*ROW('Sanitation Data'!H160))="","",OFFSET('Sanitation Data'!$H$29,0,10*ROW('Sanitation Data'!H160)))</f>
        <v/>
      </c>
      <c r="DG166" s="262" t="str">
        <f ca="true">+IF(OFFSET('Sanitation Data'!$H$30,0,10*ROW('Sanitation Data'!H160))="","",OFFSET('Sanitation Data'!$H$30,0,10*ROW('Sanitation Data'!H160)))</f>
        <v/>
      </c>
      <c r="DH166" s="262" t="str">
        <f ca="true">+IF(OFFSET('Sanitation Data'!$H$31,0,10*ROW('Sanitation Data'!H160))="","",OFFSET('Sanitation Data'!$H$31,0,10*ROW('Sanitation Data'!H160)))</f>
        <v/>
      </c>
      <c r="DI166" s="262" t="str">
        <f ca="true">+IF(OFFSET('Sanitation Data'!$H$32,0,10*ROW('Sanitation Data'!H160))="","",OFFSET('Sanitation Data'!$H$32,0,10*ROW('Sanitation Data'!H160)))</f>
        <v/>
      </c>
      <c r="DJ166" s="262" t="str">
        <f ca="true">+IF(OFFSET('Sanitation Data'!$I$28,0,10*ROW('Sanitation Data'!I160))="","",OFFSET('Sanitation Data'!$I$28,0,10*ROW('Sanitation Data'!I160)))</f>
        <v/>
      </c>
      <c r="DK166" s="262" t="str">
        <f ca="true">+IF(OFFSET('Sanitation Data'!$I$29,0,10*ROW('Sanitation Data'!I160))="","",OFFSET('Sanitation Data'!$I$29,0,10*ROW('Sanitation Data'!I160)))</f>
        <v/>
      </c>
      <c r="DL166" s="262" t="str">
        <f ca="true">+IF(OFFSET('Sanitation Data'!$I$30,0,10*ROW('Sanitation Data'!I160))="","",OFFSET('Sanitation Data'!$I$30,0,10*ROW('Sanitation Data'!I160)))</f>
        <v/>
      </c>
      <c r="DM166" s="262" t="str">
        <f ca="true">+IF(OFFSET('Sanitation Data'!$I$31,0,10*ROW('Sanitation Data'!I160))="","",OFFSET('Sanitation Data'!$I$31,0,10*ROW('Sanitation Data'!I160)))</f>
        <v/>
      </c>
      <c r="DN166" s="262" t="str">
        <f ca="true">+IF(OFFSET('Sanitation Data'!$I$32,0,10*ROW('Sanitation Data'!I160))="","",OFFSET('Sanitation Data'!$I$32,0,10*ROW('Sanitation Data'!I160)))</f>
        <v/>
      </c>
      <c r="DO166" s="262" t="str">
        <f ca="true">+IF(OFFSET('Hygiene Data'!$D$11,0,10*ROW('Hygiene Data'!D160))="","",OFFSET('Hygiene Data'!$D$11,0,10*ROW('Hygiene Data'!D160)))</f>
        <v/>
      </c>
      <c r="DP166" s="262" t="str">
        <f ca="true">+IF(OFFSET('Hygiene Data'!$D$12,0,10*ROW('Hygiene Data'!D160))="","",OFFSET('Hygiene Data'!$D$12,0,10*ROW('Hygiene Data'!D160)))</f>
        <v/>
      </c>
      <c r="DQ166" s="262" t="str">
        <f ca="true">+IF(OFFSET('Hygiene Data'!$D$13,0,10*ROW('Hygiene Data'!D160))="","",OFFSET('Hygiene Data'!$D$13,0,10*ROW('Hygiene Data'!D160)))</f>
        <v/>
      </c>
      <c r="DR166" s="262" t="str">
        <f ca="true">+IF(OFFSET('Hygiene Data'!$E$11,0,10*ROW('Hygiene Data'!E160))="","",OFFSET('Hygiene Data'!$E$11,0,10*ROW('Hygiene Data'!E160)))</f>
        <v/>
      </c>
      <c r="DS166" s="262" t="str">
        <f ca="true">+IF(OFFSET('Hygiene Data'!$E$12,0,10*ROW('Hygiene Data'!E160))="","",OFFSET('Hygiene Data'!$E$12,0,10*ROW('Hygiene Data'!E160)))</f>
        <v/>
      </c>
      <c r="DT166" s="262" t="str">
        <f ca="true">+IF(OFFSET('Hygiene Data'!$E$13,0,10*ROW('Hygiene Data'!E160))="","",OFFSET('Hygiene Data'!$E$13,0,10*ROW('Hygiene Data'!E160)))</f>
        <v/>
      </c>
      <c r="DU166" s="262" t="str">
        <f ca="true">+IF(OFFSET('Hygiene Data'!$F$11,0,10*ROW('Hygiene Data'!F160))="","",OFFSET('Hygiene Data'!$F$11,0,10*ROW('Hygiene Data'!F160)))</f>
        <v/>
      </c>
      <c r="DV166" s="262" t="str">
        <f ca="true">+IF(OFFSET('Hygiene Data'!$F$12,0,10*ROW('Hygiene Data'!F160))="","",OFFSET('Hygiene Data'!$F$12,0,10*ROW('Hygiene Data'!F160)))</f>
        <v/>
      </c>
      <c r="DW166" s="262" t="str">
        <f ca="true">+IF(OFFSET('Hygiene Data'!$F$13,0,10*ROW('Hygiene Data'!F160))="","",OFFSET('Hygiene Data'!$F$13,0,10*ROW('Hygiene Data'!F160)))</f>
        <v/>
      </c>
      <c r="DX166" s="262" t="str">
        <f ca="true">+IF(OFFSET('Hygiene Data'!$G$11,0,10*ROW('Hygiene Data'!G160))="","",OFFSET('Hygiene Data'!$G$11,0,10*ROW('Hygiene Data'!G160)))</f>
        <v/>
      </c>
      <c r="DY166" s="262" t="str">
        <f ca="true">+IF(OFFSET('Hygiene Data'!$G$12,0,10*ROW('Hygiene Data'!G160))="","",OFFSET('Hygiene Data'!$G$12,0,10*ROW('Hygiene Data'!G160)))</f>
        <v/>
      </c>
      <c r="DZ166" s="262" t="str">
        <f ca="true">+IF(OFFSET('Hygiene Data'!$G$13,0,10*ROW('Hygiene Data'!G160))="","",OFFSET('Hygiene Data'!$G$13,0,10*ROW('Hygiene Data'!G160)))</f>
        <v/>
      </c>
      <c r="EA166" s="262" t="str">
        <f ca="true">+IF(OFFSET('Hygiene Data'!$H$11,0,10*ROW('Hygiene Data'!H160))="","",OFFSET('Hygiene Data'!$H$11,0,10*ROW('Hygiene Data'!H160)))</f>
        <v/>
      </c>
      <c r="EB166" s="262" t="str">
        <f ca="true">+IF(OFFSET('Hygiene Data'!$H$12,0,10*ROW('Hygiene Data'!H160))="","",OFFSET('Hygiene Data'!$H$12,0,10*ROW('Hygiene Data'!H160)))</f>
        <v/>
      </c>
      <c r="EC166" s="262" t="str">
        <f ca="true">+IF(OFFSET('Hygiene Data'!$H$13,0,10*ROW('Hygiene Data'!H160))="","",OFFSET('Hygiene Data'!$H$13,0,10*ROW('Hygiene Data'!H160)))</f>
        <v/>
      </c>
      <c r="ED166" s="262" t="str">
        <f ca="true">+IF(OFFSET('Hygiene Data'!$I$11,0,10*ROW('Hygiene Data'!I160))="","",OFFSET('Hygiene Data'!$I$11,0,10*ROW('Hygiene Data'!I160)))</f>
        <v/>
      </c>
      <c r="EE166" s="262" t="str">
        <f ca="true">+IF(OFFSET('Hygiene Data'!$I$12,0,10*ROW('Hygiene Data'!I160))="","",OFFSET('Hygiene Data'!$I$12,0,10*ROW('Hygiene Data'!I160)))</f>
        <v/>
      </c>
      <c r="EF166" s="262"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8"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2"/>
      <c r="BS167" s="262" t="str">
        <f ca="true">+IF(OFFSET('Water Data'!$D$27,0,10*ROW('Water Data'!D161))="","",OFFSET('Water Data'!$D$27,0,10*ROW('Water Data'!D161)))</f>
        <v/>
      </c>
      <c r="BT167" s="262" t="str">
        <f ca="true">+IF(OFFSET('Water Data'!$D$28,0,10*ROW('Water Data'!D161))="","",OFFSET('Water Data'!$D$28,0,10*ROW('Water Data'!D161)))</f>
        <v/>
      </c>
      <c r="BU167" s="262" t="str">
        <f ca="true">+IF(OFFSET('Water Data'!$D$29,0,10*ROW('Water Data'!D161))="","",OFFSET('Water Data'!$D$29,0,10*ROW('Water Data'!D161)))</f>
        <v/>
      </c>
      <c r="BV167" s="262" t="str">
        <f ca="true">+IF(OFFSET('Water Data'!$E$27,0,10*ROW('Water Data'!E161))="","",OFFSET('Water Data'!$E$27,0,10*ROW('Water Data'!E161)))</f>
        <v/>
      </c>
      <c r="BW167" s="262" t="str">
        <f ca="true">+IF(OFFSET('Water Data'!$E$28,0,10*ROW('Water Data'!E161))="","",OFFSET('Water Data'!$E$28,0,10*ROW('Water Data'!E161)))</f>
        <v/>
      </c>
      <c r="BX167" s="262" t="str">
        <f ca="true">+IF(OFFSET('Water Data'!$E$29,0,10*ROW('Water Data'!E161))="","",OFFSET('Water Data'!$E$29,0,10*ROW('Water Data'!E161)))</f>
        <v/>
      </c>
      <c r="BY167" s="262" t="str">
        <f ca="true">+IF(OFFSET('Water Data'!$F$27,0,10*ROW('Water Data'!F161))="","",OFFSET('Water Data'!$F$27,0,10*ROW('Water Data'!F161)))</f>
        <v/>
      </c>
      <c r="BZ167" s="262" t="str">
        <f ca="true">+IF(OFFSET('Water Data'!$F$28,0,10*ROW('Water Data'!F161))="","",OFFSET('Water Data'!$F$28,0,10*ROW('Water Data'!F161)))</f>
        <v/>
      </c>
      <c r="CA167" s="262" t="str">
        <f ca="true">+IF(OFFSET('Water Data'!$F$29,0,10*ROW('Water Data'!F161))="","",OFFSET('Water Data'!$F$29,0,10*ROW('Water Data'!F161)))</f>
        <v/>
      </c>
      <c r="CB167" s="262" t="str">
        <f ca="true">+IF(OFFSET('Water Data'!$G$27,0,10*ROW('Water Data'!G161))="","",OFFSET('Water Data'!$G$27,0,10*ROW('Water Data'!G161)))</f>
        <v/>
      </c>
      <c r="CC167" s="262" t="str">
        <f ca="true">+IF(OFFSET('Water Data'!$G$28,0,10*ROW('Water Data'!G161))="","",OFFSET('Water Data'!$G$28,0,10*ROW('Water Data'!G161)))</f>
        <v/>
      </c>
      <c r="CD167" s="262" t="str">
        <f ca="true">+IF(OFFSET('Water Data'!$G$29,0,10*ROW('Water Data'!G161))="","",OFFSET('Water Data'!$G$29,0,10*ROW('Water Data'!G161)))</f>
        <v/>
      </c>
      <c r="CE167" s="262" t="str">
        <f ca="true">+IF(OFFSET('Water Data'!$H$27,0,10*ROW('Water Data'!H161))="","",OFFSET('Water Data'!$H$27,0,10*ROW('Water Data'!H161)))</f>
        <v/>
      </c>
      <c r="CF167" s="262" t="str">
        <f ca="true">+IF(OFFSET('Water Data'!$H$28,0,10*ROW('Water Data'!H161))="","",OFFSET('Water Data'!$H$28,0,10*ROW('Water Data'!H161)))</f>
        <v/>
      </c>
      <c r="CG167" s="262" t="str">
        <f ca="true">+IF(OFFSET('Water Data'!$H$29,0,10*ROW('Water Data'!H161))="","",OFFSET('Water Data'!$H$29,0,10*ROW('Water Data'!H161)))</f>
        <v/>
      </c>
      <c r="CH167" s="262" t="str">
        <f ca="true">+IF(OFFSET('Water Data'!$I$27,0,10*ROW('Water Data'!I161))="","",OFFSET('Water Data'!$I$27,0,10*ROW('Water Data'!I161)))</f>
        <v/>
      </c>
      <c r="CI167" s="262" t="str">
        <f ca="true">+IF(OFFSET('Water Data'!$I$28,0,10*ROW('Water Data'!I161))="","",OFFSET('Water Data'!$I$28,0,10*ROW('Water Data'!I161)))</f>
        <v/>
      </c>
      <c r="CJ167" s="262" t="str">
        <f ca="true">+IF(OFFSET('Water Data'!$I$29,0,10*ROW('Water Data'!I161))="","",OFFSET('Water Data'!$I$29,0,10*ROW('Water Data'!I161)))</f>
        <v/>
      </c>
      <c r="CK167" s="262" t="str">
        <f ca="true">+IF(OFFSET('Sanitation Data'!$D$28,0,10*ROW('Sanitation Data'!D161))="","",OFFSET('Sanitation Data'!$D$28,0,10*ROW('Sanitation Data'!D161)))</f>
        <v/>
      </c>
      <c r="CL167" s="262" t="str">
        <f ca="true">+IF(OFFSET('Sanitation Data'!$D$29,0,10*ROW('Sanitation Data'!D161))="","",OFFSET('Sanitation Data'!$D$29,0,10*ROW('Sanitation Data'!D161)))</f>
        <v/>
      </c>
      <c r="CM167" s="262" t="str">
        <f ca="true">+IF(OFFSET('Sanitation Data'!$D$30,0,10*ROW('Sanitation Data'!D161))="","",OFFSET('Sanitation Data'!$D$30,0,10*ROW('Sanitation Data'!D161)))</f>
        <v/>
      </c>
      <c r="CN167" s="262" t="str">
        <f ca="true">+IF(OFFSET('Sanitation Data'!$D$31,0,10*ROW('Sanitation Data'!D161))="","",OFFSET('Sanitation Data'!$D$31,0,10*ROW('Sanitation Data'!D161)))</f>
        <v/>
      </c>
      <c r="CO167" s="262" t="str">
        <f ca="true">+IF(OFFSET('Sanitation Data'!$D$32,0,10*ROW('Sanitation Data'!D161))="","",OFFSET('Sanitation Data'!$D$32,0,10*ROW('Sanitation Data'!D161)))</f>
        <v/>
      </c>
      <c r="CP167" s="262" t="str">
        <f ca="true">+IF(OFFSET('Sanitation Data'!$E$28,0,10*ROW('Sanitation Data'!E161))="","",OFFSET('Sanitation Data'!$E$28,0,10*ROW('Sanitation Data'!E161)))</f>
        <v/>
      </c>
      <c r="CQ167" s="262" t="str">
        <f ca="true">+IF(OFFSET('Sanitation Data'!$E$29,0,10*ROW('Sanitation Data'!E161))="","",OFFSET('Sanitation Data'!$E$29,0,10*ROW('Sanitation Data'!E161)))</f>
        <v/>
      </c>
      <c r="CR167" s="262" t="str">
        <f ca="true">+IF(OFFSET('Sanitation Data'!$E$30,0,10*ROW('Sanitation Data'!E161))="","",OFFSET('Sanitation Data'!$E$30,0,10*ROW('Sanitation Data'!E161)))</f>
        <v/>
      </c>
      <c r="CS167" s="262" t="str">
        <f ca="true">+IF(OFFSET('Sanitation Data'!$E$31,0,10*ROW('Sanitation Data'!E161))="","",OFFSET('Sanitation Data'!$E$31,0,10*ROW('Sanitation Data'!E161)))</f>
        <v/>
      </c>
      <c r="CT167" s="262" t="str">
        <f ca="true">+IF(OFFSET('Sanitation Data'!$E$32,0,10*ROW('Sanitation Data'!E161))="","",OFFSET('Sanitation Data'!$E$32,0,10*ROW('Sanitation Data'!E161)))</f>
        <v/>
      </c>
      <c r="CU167" s="262" t="str">
        <f ca="true">+IF(OFFSET('Sanitation Data'!$F$28,0,10*ROW('Sanitation Data'!F161))="","",OFFSET('Sanitation Data'!$F$28,0,10*ROW('Sanitation Data'!F161)))</f>
        <v/>
      </c>
      <c r="CV167" s="262" t="str">
        <f ca="true">+IF(OFFSET('Sanitation Data'!$F$29,0,10*ROW('Sanitation Data'!F161))="","",OFFSET('Sanitation Data'!$F$29,0,10*ROW('Sanitation Data'!F161)))</f>
        <v/>
      </c>
      <c r="CW167" s="262" t="str">
        <f ca="true">+IF(OFFSET('Sanitation Data'!$F$30,0,10*ROW('Sanitation Data'!F161))="","",OFFSET('Sanitation Data'!$F$30,0,10*ROW('Sanitation Data'!F161)))</f>
        <v/>
      </c>
      <c r="CX167" s="262" t="str">
        <f ca="true">+IF(OFFSET('Sanitation Data'!$F$31,0,10*ROW('Sanitation Data'!F161))="","",OFFSET('Sanitation Data'!$F$31,0,10*ROW('Sanitation Data'!F161)))</f>
        <v/>
      </c>
      <c r="CY167" s="262" t="str">
        <f ca="true">+IF(OFFSET('Sanitation Data'!$F$32,0,10*ROW('Sanitation Data'!F161))="","",OFFSET('Sanitation Data'!$F$32,0,10*ROW('Sanitation Data'!F161)))</f>
        <v/>
      </c>
      <c r="CZ167" s="262" t="str">
        <f ca="true">+IF(OFFSET('Sanitation Data'!$G$28,0,10*ROW('Sanitation Data'!G161))="","",OFFSET('Sanitation Data'!$G$28,0,10*ROW('Sanitation Data'!G161)))</f>
        <v/>
      </c>
      <c r="DA167" s="262" t="str">
        <f ca="true">+IF(OFFSET('Sanitation Data'!$G$29,0,10*ROW('Sanitation Data'!G161))="","",OFFSET('Sanitation Data'!$G$29,0,10*ROW('Sanitation Data'!G161)))</f>
        <v/>
      </c>
      <c r="DB167" s="262" t="str">
        <f ca="true">+IF(OFFSET('Sanitation Data'!$G$30,0,10*ROW('Sanitation Data'!G161))="","",OFFSET('Sanitation Data'!$G$30,0,10*ROW('Sanitation Data'!G161)))</f>
        <v/>
      </c>
      <c r="DC167" s="262" t="str">
        <f ca="true">+IF(OFFSET('Sanitation Data'!$G$31,0,10*ROW('Sanitation Data'!G161))="","",OFFSET('Sanitation Data'!$G$31,0,10*ROW('Sanitation Data'!G161)))</f>
        <v/>
      </c>
      <c r="DD167" s="262" t="str">
        <f ca="true">+IF(OFFSET('Sanitation Data'!$G$32,0,10*ROW('Sanitation Data'!G161))="","",OFFSET('Sanitation Data'!$G$32,0,10*ROW('Sanitation Data'!G161)))</f>
        <v/>
      </c>
      <c r="DE167" s="262" t="str">
        <f ca="true">+IF(OFFSET('Sanitation Data'!$H$28,0,10*ROW('Sanitation Data'!H161))="","",OFFSET('Sanitation Data'!$H$28,0,10*ROW('Sanitation Data'!H161)))</f>
        <v/>
      </c>
      <c r="DF167" s="262" t="str">
        <f ca="true">+IF(OFFSET('Sanitation Data'!$H$29,0,10*ROW('Sanitation Data'!H161))="","",OFFSET('Sanitation Data'!$H$29,0,10*ROW('Sanitation Data'!H161)))</f>
        <v/>
      </c>
      <c r="DG167" s="262" t="str">
        <f ca="true">+IF(OFFSET('Sanitation Data'!$H$30,0,10*ROW('Sanitation Data'!H161))="","",OFFSET('Sanitation Data'!$H$30,0,10*ROW('Sanitation Data'!H161)))</f>
        <v/>
      </c>
      <c r="DH167" s="262" t="str">
        <f ca="true">+IF(OFFSET('Sanitation Data'!$H$31,0,10*ROW('Sanitation Data'!H161))="","",OFFSET('Sanitation Data'!$H$31,0,10*ROW('Sanitation Data'!H161)))</f>
        <v/>
      </c>
      <c r="DI167" s="262" t="str">
        <f ca="true">+IF(OFFSET('Sanitation Data'!$H$32,0,10*ROW('Sanitation Data'!H161))="","",OFFSET('Sanitation Data'!$H$32,0,10*ROW('Sanitation Data'!H161)))</f>
        <v/>
      </c>
      <c r="DJ167" s="262" t="str">
        <f ca="true">+IF(OFFSET('Sanitation Data'!$I$28,0,10*ROW('Sanitation Data'!I161))="","",OFFSET('Sanitation Data'!$I$28,0,10*ROW('Sanitation Data'!I161)))</f>
        <v/>
      </c>
      <c r="DK167" s="262" t="str">
        <f ca="true">+IF(OFFSET('Sanitation Data'!$I$29,0,10*ROW('Sanitation Data'!I161))="","",OFFSET('Sanitation Data'!$I$29,0,10*ROW('Sanitation Data'!I161)))</f>
        <v/>
      </c>
      <c r="DL167" s="262" t="str">
        <f ca="true">+IF(OFFSET('Sanitation Data'!$I$30,0,10*ROW('Sanitation Data'!I161))="","",OFFSET('Sanitation Data'!$I$30,0,10*ROW('Sanitation Data'!I161)))</f>
        <v/>
      </c>
      <c r="DM167" s="262" t="str">
        <f ca="true">+IF(OFFSET('Sanitation Data'!$I$31,0,10*ROW('Sanitation Data'!I161))="","",OFFSET('Sanitation Data'!$I$31,0,10*ROW('Sanitation Data'!I161)))</f>
        <v/>
      </c>
      <c r="DN167" s="262" t="str">
        <f ca="true">+IF(OFFSET('Sanitation Data'!$I$32,0,10*ROW('Sanitation Data'!I161))="","",OFFSET('Sanitation Data'!$I$32,0,10*ROW('Sanitation Data'!I161)))</f>
        <v/>
      </c>
      <c r="DO167" s="262" t="str">
        <f ca="true">+IF(OFFSET('Hygiene Data'!$D$11,0,10*ROW('Hygiene Data'!D161))="","",OFFSET('Hygiene Data'!$D$11,0,10*ROW('Hygiene Data'!D161)))</f>
        <v/>
      </c>
      <c r="DP167" s="262" t="str">
        <f ca="true">+IF(OFFSET('Hygiene Data'!$D$12,0,10*ROW('Hygiene Data'!D161))="","",OFFSET('Hygiene Data'!$D$12,0,10*ROW('Hygiene Data'!D161)))</f>
        <v/>
      </c>
      <c r="DQ167" s="262" t="str">
        <f ca="true">+IF(OFFSET('Hygiene Data'!$D$13,0,10*ROW('Hygiene Data'!D161))="","",OFFSET('Hygiene Data'!$D$13,0,10*ROW('Hygiene Data'!D161)))</f>
        <v/>
      </c>
      <c r="DR167" s="262" t="str">
        <f ca="true">+IF(OFFSET('Hygiene Data'!$E$11,0,10*ROW('Hygiene Data'!E161))="","",OFFSET('Hygiene Data'!$E$11,0,10*ROW('Hygiene Data'!E161)))</f>
        <v/>
      </c>
      <c r="DS167" s="262" t="str">
        <f ca="true">+IF(OFFSET('Hygiene Data'!$E$12,0,10*ROW('Hygiene Data'!E161))="","",OFFSET('Hygiene Data'!$E$12,0,10*ROW('Hygiene Data'!E161)))</f>
        <v/>
      </c>
      <c r="DT167" s="262" t="str">
        <f ca="true">+IF(OFFSET('Hygiene Data'!$E$13,0,10*ROW('Hygiene Data'!E161))="","",OFFSET('Hygiene Data'!$E$13,0,10*ROW('Hygiene Data'!E161)))</f>
        <v/>
      </c>
      <c r="DU167" s="262" t="str">
        <f ca="true">+IF(OFFSET('Hygiene Data'!$F$11,0,10*ROW('Hygiene Data'!F161))="","",OFFSET('Hygiene Data'!$F$11,0,10*ROW('Hygiene Data'!F161)))</f>
        <v/>
      </c>
      <c r="DV167" s="262" t="str">
        <f ca="true">+IF(OFFSET('Hygiene Data'!$F$12,0,10*ROW('Hygiene Data'!F161))="","",OFFSET('Hygiene Data'!$F$12,0,10*ROW('Hygiene Data'!F161)))</f>
        <v/>
      </c>
      <c r="DW167" s="262" t="str">
        <f ca="true">+IF(OFFSET('Hygiene Data'!$F$13,0,10*ROW('Hygiene Data'!F161))="","",OFFSET('Hygiene Data'!$F$13,0,10*ROW('Hygiene Data'!F161)))</f>
        <v/>
      </c>
      <c r="DX167" s="262" t="str">
        <f ca="true">+IF(OFFSET('Hygiene Data'!$G$11,0,10*ROW('Hygiene Data'!G161))="","",OFFSET('Hygiene Data'!$G$11,0,10*ROW('Hygiene Data'!G161)))</f>
        <v/>
      </c>
      <c r="DY167" s="262" t="str">
        <f ca="true">+IF(OFFSET('Hygiene Data'!$G$12,0,10*ROW('Hygiene Data'!G161))="","",OFFSET('Hygiene Data'!$G$12,0,10*ROW('Hygiene Data'!G161)))</f>
        <v/>
      </c>
      <c r="DZ167" s="262" t="str">
        <f ca="true">+IF(OFFSET('Hygiene Data'!$G$13,0,10*ROW('Hygiene Data'!G161))="","",OFFSET('Hygiene Data'!$G$13,0,10*ROW('Hygiene Data'!G161)))</f>
        <v/>
      </c>
      <c r="EA167" s="262" t="str">
        <f ca="true">+IF(OFFSET('Hygiene Data'!$H$11,0,10*ROW('Hygiene Data'!H161))="","",OFFSET('Hygiene Data'!$H$11,0,10*ROW('Hygiene Data'!H161)))</f>
        <v/>
      </c>
      <c r="EB167" s="262" t="str">
        <f ca="true">+IF(OFFSET('Hygiene Data'!$H$12,0,10*ROW('Hygiene Data'!H161))="","",OFFSET('Hygiene Data'!$H$12,0,10*ROW('Hygiene Data'!H161)))</f>
        <v/>
      </c>
      <c r="EC167" s="262" t="str">
        <f ca="true">+IF(OFFSET('Hygiene Data'!$H$13,0,10*ROW('Hygiene Data'!H161))="","",OFFSET('Hygiene Data'!$H$13,0,10*ROW('Hygiene Data'!H161)))</f>
        <v/>
      </c>
      <c r="ED167" s="262" t="str">
        <f ca="true">+IF(OFFSET('Hygiene Data'!$I$11,0,10*ROW('Hygiene Data'!I161))="","",OFFSET('Hygiene Data'!$I$11,0,10*ROW('Hygiene Data'!I161)))</f>
        <v/>
      </c>
      <c r="EE167" s="262" t="str">
        <f ca="true">+IF(OFFSET('Hygiene Data'!$I$12,0,10*ROW('Hygiene Data'!I161))="","",OFFSET('Hygiene Data'!$I$12,0,10*ROW('Hygiene Data'!I161)))</f>
        <v/>
      </c>
      <c r="EF167" s="262"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8"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2"/>
      <c r="BS168" s="262" t="str">
        <f ca="true">+IF(OFFSET('Water Data'!$D$27,0,10*ROW('Water Data'!D162))="","",OFFSET('Water Data'!$D$27,0,10*ROW('Water Data'!D162)))</f>
        <v/>
      </c>
      <c r="BT168" s="262" t="str">
        <f ca="true">+IF(OFFSET('Water Data'!$D$28,0,10*ROW('Water Data'!D162))="","",OFFSET('Water Data'!$D$28,0,10*ROW('Water Data'!D162)))</f>
        <v/>
      </c>
      <c r="BU168" s="262" t="str">
        <f ca="true">+IF(OFFSET('Water Data'!$D$29,0,10*ROW('Water Data'!D162))="","",OFFSET('Water Data'!$D$29,0,10*ROW('Water Data'!D162)))</f>
        <v/>
      </c>
      <c r="BV168" s="262" t="str">
        <f ca="true">+IF(OFFSET('Water Data'!$E$27,0,10*ROW('Water Data'!E162))="","",OFFSET('Water Data'!$E$27,0,10*ROW('Water Data'!E162)))</f>
        <v/>
      </c>
      <c r="BW168" s="262" t="str">
        <f ca="true">+IF(OFFSET('Water Data'!$E$28,0,10*ROW('Water Data'!E162))="","",OFFSET('Water Data'!$E$28,0,10*ROW('Water Data'!E162)))</f>
        <v/>
      </c>
      <c r="BX168" s="262" t="str">
        <f ca="true">+IF(OFFSET('Water Data'!$E$29,0,10*ROW('Water Data'!E162))="","",OFFSET('Water Data'!$E$29,0,10*ROW('Water Data'!E162)))</f>
        <v/>
      </c>
      <c r="BY168" s="262" t="str">
        <f ca="true">+IF(OFFSET('Water Data'!$F$27,0,10*ROW('Water Data'!F162))="","",OFFSET('Water Data'!$F$27,0,10*ROW('Water Data'!F162)))</f>
        <v/>
      </c>
      <c r="BZ168" s="262" t="str">
        <f ca="true">+IF(OFFSET('Water Data'!$F$28,0,10*ROW('Water Data'!F162))="","",OFFSET('Water Data'!$F$28,0,10*ROW('Water Data'!F162)))</f>
        <v/>
      </c>
      <c r="CA168" s="262" t="str">
        <f ca="true">+IF(OFFSET('Water Data'!$F$29,0,10*ROW('Water Data'!F162))="","",OFFSET('Water Data'!$F$29,0,10*ROW('Water Data'!F162)))</f>
        <v/>
      </c>
      <c r="CB168" s="262" t="str">
        <f ca="true">+IF(OFFSET('Water Data'!$G$27,0,10*ROW('Water Data'!G162))="","",OFFSET('Water Data'!$G$27,0,10*ROW('Water Data'!G162)))</f>
        <v/>
      </c>
      <c r="CC168" s="262" t="str">
        <f ca="true">+IF(OFFSET('Water Data'!$G$28,0,10*ROW('Water Data'!G162))="","",OFFSET('Water Data'!$G$28,0,10*ROW('Water Data'!G162)))</f>
        <v/>
      </c>
      <c r="CD168" s="262" t="str">
        <f ca="true">+IF(OFFSET('Water Data'!$G$29,0,10*ROW('Water Data'!G162))="","",OFFSET('Water Data'!$G$29,0,10*ROW('Water Data'!G162)))</f>
        <v/>
      </c>
      <c r="CE168" s="262" t="str">
        <f ca="true">+IF(OFFSET('Water Data'!$H$27,0,10*ROW('Water Data'!H162))="","",OFFSET('Water Data'!$H$27,0,10*ROW('Water Data'!H162)))</f>
        <v/>
      </c>
      <c r="CF168" s="262" t="str">
        <f ca="true">+IF(OFFSET('Water Data'!$H$28,0,10*ROW('Water Data'!H162))="","",OFFSET('Water Data'!$H$28,0,10*ROW('Water Data'!H162)))</f>
        <v/>
      </c>
      <c r="CG168" s="262" t="str">
        <f ca="true">+IF(OFFSET('Water Data'!$H$29,0,10*ROW('Water Data'!H162))="","",OFFSET('Water Data'!$H$29,0,10*ROW('Water Data'!H162)))</f>
        <v/>
      </c>
      <c r="CH168" s="262" t="str">
        <f ca="true">+IF(OFFSET('Water Data'!$I$27,0,10*ROW('Water Data'!I162))="","",OFFSET('Water Data'!$I$27,0,10*ROW('Water Data'!I162)))</f>
        <v/>
      </c>
      <c r="CI168" s="262" t="str">
        <f ca="true">+IF(OFFSET('Water Data'!$I$28,0,10*ROW('Water Data'!I162))="","",OFFSET('Water Data'!$I$28,0,10*ROW('Water Data'!I162)))</f>
        <v/>
      </c>
      <c r="CJ168" s="262" t="str">
        <f ca="true">+IF(OFFSET('Water Data'!$I$29,0,10*ROW('Water Data'!I162))="","",OFFSET('Water Data'!$I$29,0,10*ROW('Water Data'!I162)))</f>
        <v/>
      </c>
      <c r="CK168" s="262" t="str">
        <f ca="true">+IF(OFFSET('Sanitation Data'!$D$28,0,10*ROW('Sanitation Data'!D162))="","",OFFSET('Sanitation Data'!$D$28,0,10*ROW('Sanitation Data'!D162)))</f>
        <v/>
      </c>
      <c r="CL168" s="262" t="str">
        <f ca="true">+IF(OFFSET('Sanitation Data'!$D$29,0,10*ROW('Sanitation Data'!D162))="","",OFFSET('Sanitation Data'!$D$29,0,10*ROW('Sanitation Data'!D162)))</f>
        <v/>
      </c>
      <c r="CM168" s="262" t="str">
        <f ca="true">+IF(OFFSET('Sanitation Data'!$D$30,0,10*ROW('Sanitation Data'!D162))="","",OFFSET('Sanitation Data'!$D$30,0,10*ROW('Sanitation Data'!D162)))</f>
        <v/>
      </c>
      <c r="CN168" s="262" t="str">
        <f ca="true">+IF(OFFSET('Sanitation Data'!$D$31,0,10*ROW('Sanitation Data'!D162))="","",OFFSET('Sanitation Data'!$D$31,0,10*ROW('Sanitation Data'!D162)))</f>
        <v/>
      </c>
      <c r="CO168" s="262" t="str">
        <f ca="true">+IF(OFFSET('Sanitation Data'!$D$32,0,10*ROW('Sanitation Data'!D162))="","",OFFSET('Sanitation Data'!$D$32,0,10*ROW('Sanitation Data'!D162)))</f>
        <v/>
      </c>
      <c r="CP168" s="262" t="str">
        <f ca="true">+IF(OFFSET('Sanitation Data'!$E$28,0,10*ROW('Sanitation Data'!E162))="","",OFFSET('Sanitation Data'!$E$28,0,10*ROW('Sanitation Data'!E162)))</f>
        <v/>
      </c>
      <c r="CQ168" s="262" t="str">
        <f ca="true">+IF(OFFSET('Sanitation Data'!$E$29,0,10*ROW('Sanitation Data'!E162))="","",OFFSET('Sanitation Data'!$E$29,0,10*ROW('Sanitation Data'!E162)))</f>
        <v/>
      </c>
      <c r="CR168" s="262" t="str">
        <f ca="true">+IF(OFFSET('Sanitation Data'!$E$30,0,10*ROW('Sanitation Data'!E162))="","",OFFSET('Sanitation Data'!$E$30,0,10*ROW('Sanitation Data'!E162)))</f>
        <v/>
      </c>
      <c r="CS168" s="262" t="str">
        <f ca="true">+IF(OFFSET('Sanitation Data'!$E$31,0,10*ROW('Sanitation Data'!E162))="","",OFFSET('Sanitation Data'!$E$31,0,10*ROW('Sanitation Data'!E162)))</f>
        <v/>
      </c>
      <c r="CT168" s="262" t="str">
        <f ca="true">+IF(OFFSET('Sanitation Data'!$E$32,0,10*ROW('Sanitation Data'!E162))="","",OFFSET('Sanitation Data'!$E$32,0,10*ROW('Sanitation Data'!E162)))</f>
        <v/>
      </c>
      <c r="CU168" s="262" t="str">
        <f ca="true">+IF(OFFSET('Sanitation Data'!$F$28,0,10*ROW('Sanitation Data'!F162))="","",OFFSET('Sanitation Data'!$F$28,0,10*ROW('Sanitation Data'!F162)))</f>
        <v/>
      </c>
      <c r="CV168" s="262" t="str">
        <f ca="true">+IF(OFFSET('Sanitation Data'!$F$29,0,10*ROW('Sanitation Data'!F162))="","",OFFSET('Sanitation Data'!$F$29,0,10*ROW('Sanitation Data'!F162)))</f>
        <v/>
      </c>
      <c r="CW168" s="262" t="str">
        <f ca="true">+IF(OFFSET('Sanitation Data'!$F$30,0,10*ROW('Sanitation Data'!F162))="","",OFFSET('Sanitation Data'!$F$30,0,10*ROW('Sanitation Data'!F162)))</f>
        <v/>
      </c>
      <c r="CX168" s="262" t="str">
        <f ca="true">+IF(OFFSET('Sanitation Data'!$F$31,0,10*ROW('Sanitation Data'!F162))="","",OFFSET('Sanitation Data'!$F$31,0,10*ROW('Sanitation Data'!F162)))</f>
        <v/>
      </c>
      <c r="CY168" s="262" t="str">
        <f ca="true">+IF(OFFSET('Sanitation Data'!$F$32,0,10*ROW('Sanitation Data'!F162))="","",OFFSET('Sanitation Data'!$F$32,0,10*ROW('Sanitation Data'!F162)))</f>
        <v/>
      </c>
      <c r="CZ168" s="262" t="str">
        <f ca="true">+IF(OFFSET('Sanitation Data'!$G$28,0,10*ROW('Sanitation Data'!G162))="","",OFFSET('Sanitation Data'!$G$28,0,10*ROW('Sanitation Data'!G162)))</f>
        <v/>
      </c>
      <c r="DA168" s="262" t="str">
        <f ca="true">+IF(OFFSET('Sanitation Data'!$G$29,0,10*ROW('Sanitation Data'!G162))="","",OFFSET('Sanitation Data'!$G$29,0,10*ROW('Sanitation Data'!G162)))</f>
        <v/>
      </c>
      <c r="DB168" s="262" t="str">
        <f ca="true">+IF(OFFSET('Sanitation Data'!$G$30,0,10*ROW('Sanitation Data'!G162))="","",OFFSET('Sanitation Data'!$G$30,0,10*ROW('Sanitation Data'!G162)))</f>
        <v/>
      </c>
      <c r="DC168" s="262" t="str">
        <f ca="true">+IF(OFFSET('Sanitation Data'!$G$31,0,10*ROW('Sanitation Data'!G162))="","",OFFSET('Sanitation Data'!$G$31,0,10*ROW('Sanitation Data'!G162)))</f>
        <v/>
      </c>
      <c r="DD168" s="262" t="str">
        <f ca="true">+IF(OFFSET('Sanitation Data'!$G$32,0,10*ROW('Sanitation Data'!G162))="","",OFFSET('Sanitation Data'!$G$32,0,10*ROW('Sanitation Data'!G162)))</f>
        <v/>
      </c>
      <c r="DE168" s="262" t="str">
        <f ca="true">+IF(OFFSET('Sanitation Data'!$H$28,0,10*ROW('Sanitation Data'!H162))="","",OFFSET('Sanitation Data'!$H$28,0,10*ROW('Sanitation Data'!H162)))</f>
        <v/>
      </c>
      <c r="DF168" s="262" t="str">
        <f ca="true">+IF(OFFSET('Sanitation Data'!$H$29,0,10*ROW('Sanitation Data'!H162))="","",OFFSET('Sanitation Data'!$H$29,0,10*ROW('Sanitation Data'!H162)))</f>
        <v/>
      </c>
      <c r="DG168" s="262" t="str">
        <f ca="true">+IF(OFFSET('Sanitation Data'!$H$30,0,10*ROW('Sanitation Data'!H162))="","",OFFSET('Sanitation Data'!$H$30,0,10*ROW('Sanitation Data'!H162)))</f>
        <v/>
      </c>
      <c r="DH168" s="262" t="str">
        <f ca="true">+IF(OFFSET('Sanitation Data'!$H$31,0,10*ROW('Sanitation Data'!H162))="","",OFFSET('Sanitation Data'!$H$31,0,10*ROW('Sanitation Data'!H162)))</f>
        <v/>
      </c>
      <c r="DI168" s="262" t="str">
        <f ca="true">+IF(OFFSET('Sanitation Data'!$H$32,0,10*ROW('Sanitation Data'!H162))="","",OFFSET('Sanitation Data'!$H$32,0,10*ROW('Sanitation Data'!H162)))</f>
        <v/>
      </c>
      <c r="DJ168" s="262" t="str">
        <f ca="true">+IF(OFFSET('Sanitation Data'!$I$28,0,10*ROW('Sanitation Data'!I162))="","",OFFSET('Sanitation Data'!$I$28,0,10*ROW('Sanitation Data'!I162)))</f>
        <v/>
      </c>
      <c r="DK168" s="262" t="str">
        <f ca="true">+IF(OFFSET('Sanitation Data'!$I$29,0,10*ROW('Sanitation Data'!I162))="","",OFFSET('Sanitation Data'!$I$29,0,10*ROW('Sanitation Data'!I162)))</f>
        <v/>
      </c>
      <c r="DL168" s="262" t="str">
        <f ca="true">+IF(OFFSET('Sanitation Data'!$I$30,0,10*ROW('Sanitation Data'!I162))="","",OFFSET('Sanitation Data'!$I$30,0,10*ROW('Sanitation Data'!I162)))</f>
        <v/>
      </c>
      <c r="DM168" s="262" t="str">
        <f ca="true">+IF(OFFSET('Sanitation Data'!$I$31,0,10*ROW('Sanitation Data'!I162))="","",OFFSET('Sanitation Data'!$I$31,0,10*ROW('Sanitation Data'!I162)))</f>
        <v/>
      </c>
      <c r="DN168" s="262" t="str">
        <f ca="true">+IF(OFFSET('Sanitation Data'!$I$32,0,10*ROW('Sanitation Data'!I162))="","",OFFSET('Sanitation Data'!$I$32,0,10*ROW('Sanitation Data'!I162)))</f>
        <v/>
      </c>
      <c r="DO168" s="262" t="str">
        <f ca="true">+IF(OFFSET('Hygiene Data'!$D$11,0,10*ROW('Hygiene Data'!D162))="","",OFFSET('Hygiene Data'!$D$11,0,10*ROW('Hygiene Data'!D162)))</f>
        <v/>
      </c>
      <c r="DP168" s="262" t="str">
        <f ca="true">+IF(OFFSET('Hygiene Data'!$D$12,0,10*ROW('Hygiene Data'!D162))="","",OFFSET('Hygiene Data'!$D$12,0,10*ROW('Hygiene Data'!D162)))</f>
        <v/>
      </c>
      <c r="DQ168" s="262" t="str">
        <f ca="true">+IF(OFFSET('Hygiene Data'!$D$13,0,10*ROW('Hygiene Data'!D162))="","",OFFSET('Hygiene Data'!$D$13,0,10*ROW('Hygiene Data'!D162)))</f>
        <v/>
      </c>
      <c r="DR168" s="262" t="str">
        <f ca="true">+IF(OFFSET('Hygiene Data'!$E$11,0,10*ROW('Hygiene Data'!E162))="","",OFFSET('Hygiene Data'!$E$11,0,10*ROW('Hygiene Data'!E162)))</f>
        <v/>
      </c>
      <c r="DS168" s="262" t="str">
        <f ca="true">+IF(OFFSET('Hygiene Data'!$E$12,0,10*ROW('Hygiene Data'!E162))="","",OFFSET('Hygiene Data'!$E$12,0,10*ROW('Hygiene Data'!E162)))</f>
        <v/>
      </c>
      <c r="DT168" s="262" t="str">
        <f ca="true">+IF(OFFSET('Hygiene Data'!$E$13,0,10*ROW('Hygiene Data'!E162))="","",OFFSET('Hygiene Data'!$E$13,0,10*ROW('Hygiene Data'!E162)))</f>
        <v/>
      </c>
      <c r="DU168" s="262" t="str">
        <f ca="true">+IF(OFFSET('Hygiene Data'!$F$11,0,10*ROW('Hygiene Data'!F162))="","",OFFSET('Hygiene Data'!$F$11,0,10*ROW('Hygiene Data'!F162)))</f>
        <v/>
      </c>
      <c r="DV168" s="262" t="str">
        <f ca="true">+IF(OFFSET('Hygiene Data'!$F$12,0,10*ROW('Hygiene Data'!F162))="","",OFFSET('Hygiene Data'!$F$12,0,10*ROW('Hygiene Data'!F162)))</f>
        <v/>
      </c>
      <c r="DW168" s="262" t="str">
        <f ca="true">+IF(OFFSET('Hygiene Data'!$F$13,0,10*ROW('Hygiene Data'!F162))="","",OFFSET('Hygiene Data'!$F$13,0,10*ROW('Hygiene Data'!F162)))</f>
        <v/>
      </c>
      <c r="DX168" s="262" t="str">
        <f ca="true">+IF(OFFSET('Hygiene Data'!$G$11,0,10*ROW('Hygiene Data'!G162))="","",OFFSET('Hygiene Data'!$G$11,0,10*ROW('Hygiene Data'!G162)))</f>
        <v/>
      </c>
      <c r="DY168" s="262" t="str">
        <f ca="true">+IF(OFFSET('Hygiene Data'!$G$12,0,10*ROW('Hygiene Data'!G162))="","",OFFSET('Hygiene Data'!$G$12,0,10*ROW('Hygiene Data'!G162)))</f>
        <v/>
      </c>
      <c r="DZ168" s="262" t="str">
        <f ca="true">+IF(OFFSET('Hygiene Data'!$G$13,0,10*ROW('Hygiene Data'!G162))="","",OFFSET('Hygiene Data'!$G$13,0,10*ROW('Hygiene Data'!G162)))</f>
        <v/>
      </c>
      <c r="EA168" s="262" t="str">
        <f ca="true">+IF(OFFSET('Hygiene Data'!$H$11,0,10*ROW('Hygiene Data'!H162))="","",OFFSET('Hygiene Data'!$H$11,0,10*ROW('Hygiene Data'!H162)))</f>
        <v/>
      </c>
      <c r="EB168" s="262" t="str">
        <f ca="true">+IF(OFFSET('Hygiene Data'!$H$12,0,10*ROW('Hygiene Data'!H162))="","",OFFSET('Hygiene Data'!$H$12,0,10*ROW('Hygiene Data'!H162)))</f>
        <v/>
      </c>
      <c r="EC168" s="262" t="str">
        <f ca="true">+IF(OFFSET('Hygiene Data'!$H$13,0,10*ROW('Hygiene Data'!H162))="","",OFFSET('Hygiene Data'!$H$13,0,10*ROW('Hygiene Data'!H162)))</f>
        <v/>
      </c>
      <c r="ED168" s="262" t="str">
        <f ca="true">+IF(OFFSET('Hygiene Data'!$I$11,0,10*ROW('Hygiene Data'!I162))="","",OFFSET('Hygiene Data'!$I$11,0,10*ROW('Hygiene Data'!I162)))</f>
        <v/>
      </c>
      <c r="EE168" s="262" t="str">
        <f ca="true">+IF(OFFSET('Hygiene Data'!$I$12,0,10*ROW('Hygiene Data'!I162))="","",OFFSET('Hygiene Data'!$I$12,0,10*ROW('Hygiene Data'!I162)))</f>
        <v/>
      </c>
      <c r="EF168" s="262"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8"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2"/>
      <c r="BS169" s="262" t="str">
        <f ca="true">+IF(OFFSET('Water Data'!$D$27,0,10*ROW('Water Data'!D163))="","",OFFSET('Water Data'!$D$27,0,10*ROW('Water Data'!D163)))</f>
        <v/>
      </c>
      <c r="BT169" s="262" t="str">
        <f ca="true">+IF(OFFSET('Water Data'!$D$28,0,10*ROW('Water Data'!D163))="","",OFFSET('Water Data'!$D$28,0,10*ROW('Water Data'!D163)))</f>
        <v/>
      </c>
      <c r="BU169" s="262" t="str">
        <f ca="true">+IF(OFFSET('Water Data'!$D$29,0,10*ROW('Water Data'!D163))="","",OFFSET('Water Data'!$D$29,0,10*ROW('Water Data'!D163)))</f>
        <v/>
      </c>
      <c r="BV169" s="262" t="str">
        <f ca="true">+IF(OFFSET('Water Data'!$E$27,0,10*ROW('Water Data'!E163))="","",OFFSET('Water Data'!$E$27,0,10*ROW('Water Data'!E163)))</f>
        <v/>
      </c>
      <c r="BW169" s="262" t="str">
        <f ca="true">+IF(OFFSET('Water Data'!$E$28,0,10*ROW('Water Data'!E163))="","",OFFSET('Water Data'!$E$28,0,10*ROW('Water Data'!E163)))</f>
        <v/>
      </c>
      <c r="BX169" s="262" t="str">
        <f ca="true">+IF(OFFSET('Water Data'!$E$29,0,10*ROW('Water Data'!E163))="","",OFFSET('Water Data'!$E$29,0,10*ROW('Water Data'!E163)))</f>
        <v/>
      </c>
      <c r="BY169" s="262" t="str">
        <f ca="true">+IF(OFFSET('Water Data'!$F$27,0,10*ROW('Water Data'!F163))="","",OFFSET('Water Data'!$F$27,0,10*ROW('Water Data'!F163)))</f>
        <v/>
      </c>
      <c r="BZ169" s="262" t="str">
        <f ca="true">+IF(OFFSET('Water Data'!$F$28,0,10*ROW('Water Data'!F163))="","",OFFSET('Water Data'!$F$28,0,10*ROW('Water Data'!F163)))</f>
        <v/>
      </c>
      <c r="CA169" s="262" t="str">
        <f ca="true">+IF(OFFSET('Water Data'!$F$29,0,10*ROW('Water Data'!F163))="","",OFFSET('Water Data'!$F$29,0,10*ROW('Water Data'!F163)))</f>
        <v/>
      </c>
      <c r="CB169" s="262" t="str">
        <f ca="true">+IF(OFFSET('Water Data'!$G$27,0,10*ROW('Water Data'!G163))="","",OFFSET('Water Data'!$G$27,0,10*ROW('Water Data'!G163)))</f>
        <v/>
      </c>
      <c r="CC169" s="262" t="str">
        <f ca="true">+IF(OFFSET('Water Data'!$G$28,0,10*ROW('Water Data'!G163))="","",OFFSET('Water Data'!$G$28,0,10*ROW('Water Data'!G163)))</f>
        <v/>
      </c>
      <c r="CD169" s="262" t="str">
        <f ca="true">+IF(OFFSET('Water Data'!$G$29,0,10*ROW('Water Data'!G163))="","",OFFSET('Water Data'!$G$29,0,10*ROW('Water Data'!G163)))</f>
        <v/>
      </c>
      <c r="CE169" s="262" t="str">
        <f ca="true">+IF(OFFSET('Water Data'!$H$27,0,10*ROW('Water Data'!H163))="","",OFFSET('Water Data'!$H$27,0,10*ROW('Water Data'!H163)))</f>
        <v/>
      </c>
      <c r="CF169" s="262" t="str">
        <f ca="true">+IF(OFFSET('Water Data'!$H$28,0,10*ROW('Water Data'!H163))="","",OFFSET('Water Data'!$H$28,0,10*ROW('Water Data'!H163)))</f>
        <v/>
      </c>
      <c r="CG169" s="262" t="str">
        <f ca="true">+IF(OFFSET('Water Data'!$H$29,0,10*ROW('Water Data'!H163))="","",OFFSET('Water Data'!$H$29,0,10*ROW('Water Data'!H163)))</f>
        <v/>
      </c>
      <c r="CH169" s="262" t="str">
        <f ca="true">+IF(OFFSET('Water Data'!$I$27,0,10*ROW('Water Data'!I163))="","",OFFSET('Water Data'!$I$27,0,10*ROW('Water Data'!I163)))</f>
        <v/>
      </c>
      <c r="CI169" s="262" t="str">
        <f ca="true">+IF(OFFSET('Water Data'!$I$28,0,10*ROW('Water Data'!I163))="","",OFFSET('Water Data'!$I$28,0,10*ROW('Water Data'!I163)))</f>
        <v/>
      </c>
      <c r="CJ169" s="262" t="str">
        <f ca="true">+IF(OFFSET('Water Data'!$I$29,0,10*ROW('Water Data'!I163))="","",OFFSET('Water Data'!$I$29,0,10*ROW('Water Data'!I163)))</f>
        <v/>
      </c>
      <c r="CK169" s="262" t="str">
        <f ca="true">+IF(OFFSET('Sanitation Data'!$D$28,0,10*ROW('Sanitation Data'!D163))="","",OFFSET('Sanitation Data'!$D$28,0,10*ROW('Sanitation Data'!D163)))</f>
        <v/>
      </c>
      <c r="CL169" s="262" t="str">
        <f ca="true">+IF(OFFSET('Sanitation Data'!$D$29,0,10*ROW('Sanitation Data'!D163))="","",OFFSET('Sanitation Data'!$D$29,0,10*ROW('Sanitation Data'!D163)))</f>
        <v/>
      </c>
      <c r="CM169" s="262" t="str">
        <f ca="true">+IF(OFFSET('Sanitation Data'!$D$30,0,10*ROW('Sanitation Data'!D163))="","",OFFSET('Sanitation Data'!$D$30,0,10*ROW('Sanitation Data'!D163)))</f>
        <v/>
      </c>
      <c r="CN169" s="262" t="str">
        <f ca="true">+IF(OFFSET('Sanitation Data'!$D$31,0,10*ROW('Sanitation Data'!D163))="","",OFFSET('Sanitation Data'!$D$31,0,10*ROW('Sanitation Data'!D163)))</f>
        <v/>
      </c>
      <c r="CO169" s="262" t="str">
        <f ca="true">+IF(OFFSET('Sanitation Data'!$D$32,0,10*ROW('Sanitation Data'!D163))="","",OFFSET('Sanitation Data'!$D$32,0,10*ROW('Sanitation Data'!D163)))</f>
        <v/>
      </c>
      <c r="CP169" s="262" t="str">
        <f ca="true">+IF(OFFSET('Sanitation Data'!$E$28,0,10*ROW('Sanitation Data'!E163))="","",OFFSET('Sanitation Data'!$E$28,0,10*ROW('Sanitation Data'!E163)))</f>
        <v/>
      </c>
      <c r="CQ169" s="262" t="str">
        <f ca="true">+IF(OFFSET('Sanitation Data'!$E$29,0,10*ROW('Sanitation Data'!E163))="","",OFFSET('Sanitation Data'!$E$29,0,10*ROW('Sanitation Data'!E163)))</f>
        <v/>
      </c>
      <c r="CR169" s="262" t="str">
        <f ca="true">+IF(OFFSET('Sanitation Data'!$E$30,0,10*ROW('Sanitation Data'!E163))="","",OFFSET('Sanitation Data'!$E$30,0,10*ROW('Sanitation Data'!E163)))</f>
        <v/>
      </c>
      <c r="CS169" s="262" t="str">
        <f ca="true">+IF(OFFSET('Sanitation Data'!$E$31,0,10*ROW('Sanitation Data'!E163))="","",OFFSET('Sanitation Data'!$E$31,0,10*ROW('Sanitation Data'!E163)))</f>
        <v/>
      </c>
      <c r="CT169" s="262" t="str">
        <f ca="true">+IF(OFFSET('Sanitation Data'!$E$32,0,10*ROW('Sanitation Data'!E163))="","",OFFSET('Sanitation Data'!$E$32,0,10*ROW('Sanitation Data'!E163)))</f>
        <v/>
      </c>
      <c r="CU169" s="262" t="str">
        <f ca="true">+IF(OFFSET('Sanitation Data'!$F$28,0,10*ROW('Sanitation Data'!F163))="","",OFFSET('Sanitation Data'!$F$28,0,10*ROW('Sanitation Data'!F163)))</f>
        <v/>
      </c>
      <c r="CV169" s="262" t="str">
        <f ca="true">+IF(OFFSET('Sanitation Data'!$F$29,0,10*ROW('Sanitation Data'!F163))="","",OFFSET('Sanitation Data'!$F$29,0,10*ROW('Sanitation Data'!F163)))</f>
        <v/>
      </c>
      <c r="CW169" s="262" t="str">
        <f ca="true">+IF(OFFSET('Sanitation Data'!$F$30,0,10*ROW('Sanitation Data'!F163))="","",OFFSET('Sanitation Data'!$F$30,0,10*ROW('Sanitation Data'!F163)))</f>
        <v/>
      </c>
      <c r="CX169" s="262" t="str">
        <f ca="true">+IF(OFFSET('Sanitation Data'!$F$31,0,10*ROW('Sanitation Data'!F163))="","",OFFSET('Sanitation Data'!$F$31,0,10*ROW('Sanitation Data'!F163)))</f>
        <v/>
      </c>
      <c r="CY169" s="262" t="str">
        <f ca="true">+IF(OFFSET('Sanitation Data'!$F$32,0,10*ROW('Sanitation Data'!F163))="","",OFFSET('Sanitation Data'!$F$32,0,10*ROW('Sanitation Data'!F163)))</f>
        <v/>
      </c>
      <c r="CZ169" s="262" t="str">
        <f ca="true">+IF(OFFSET('Sanitation Data'!$G$28,0,10*ROW('Sanitation Data'!G163))="","",OFFSET('Sanitation Data'!$G$28,0,10*ROW('Sanitation Data'!G163)))</f>
        <v/>
      </c>
      <c r="DA169" s="262" t="str">
        <f ca="true">+IF(OFFSET('Sanitation Data'!$G$29,0,10*ROW('Sanitation Data'!G163))="","",OFFSET('Sanitation Data'!$G$29,0,10*ROW('Sanitation Data'!G163)))</f>
        <v/>
      </c>
      <c r="DB169" s="262" t="str">
        <f ca="true">+IF(OFFSET('Sanitation Data'!$G$30,0,10*ROW('Sanitation Data'!G163))="","",OFFSET('Sanitation Data'!$G$30,0,10*ROW('Sanitation Data'!G163)))</f>
        <v/>
      </c>
      <c r="DC169" s="262" t="str">
        <f ca="true">+IF(OFFSET('Sanitation Data'!$G$31,0,10*ROW('Sanitation Data'!G163))="","",OFFSET('Sanitation Data'!$G$31,0,10*ROW('Sanitation Data'!G163)))</f>
        <v/>
      </c>
      <c r="DD169" s="262" t="str">
        <f ca="true">+IF(OFFSET('Sanitation Data'!$G$32,0,10*ROW('Sanitation Data'!G163))="","",OFFSET('Sanitation Data'!$G$32,0,10*ROW('Sanitation Data'!G163)))</f>
        <v/>
      </c>
      <c r="DE169" s="262" t="str">
        <f ca="true">+IF(OFFSET('Sanitation Data'!$H$28,0,10*ROW('Sanitation Data'!H163))="","",OFFSET('Sanitation Data'!$H$28,0,10*ROW('Sanitation Data'!H163)))</f>
        <v/>
      </c>
      <c r="DF169" s="262" t="str">
        <f ca="true">+IF(OFFSET('Sanitation Data'!$H$29,0,10*ROW('Sanitation Data'!H163))="","",OFFSET('Sanitation Data'!$H$29,0,10*ROW('Sanitation Data'!H163)))</f>
        <v/>
      </c>
      <c r="DG169" s="262" t="str">
        <f ca="true">+IF(OFFSET('Sanitation Data'!$H$30,0,10*ROW('Sanitation Data'!H163))="","",OFFSET('Sanitation Data'!$H$30,0,10*ROW('Sanitation Data'!H163)))</f>
        <v/>
      </c>
      <c r="DH169" s="262" t="str">
        <f ca="true">+IF(OFFSET('Sanitation Data'!$H$31,0,10*ROW('Sanitation Data'!H163))="","",OFFSET('Sanitation Data'!$H$31,0,10*ROW('Sanitation Data'!H163)))</f>
        <v/>
      </c>
      <c r="DI169" s="262" t="str">
        <f ca="true">+IF(OFFSET('Sanitation Data'!$H$32,0,10*ROW('Sanitation Data'!H163))="","",OFFSET('Sanitation Data'!$H$32,0,10*ROW('Sanitation Data'!H163)))</f>
        <v/>
      </c>
      <c r="DJ169" s="262" t="str">
        <f ca="true">+IF(OFFSET('Sanitation Data'!$I$28,0,10*ROW('Sanitation Data'!I163))="","",OFFSET('Sanitation Data'!$I$28,0,10*ROW('Sanitation Data'!I163)))</f>
        <v/>
      </c>
      <c r="DK169" s="262" t="str">
        <f ca="true">+IF(OFFSET('Sanitation Data'!$I$29,0,10*ROW('Sanitation Data'!I163))="","",OFFSET('Sanitation Data'!$I$29,0,10*ROW('Sanitation Data'!I163)))</f>
        <v/>
      </c>
      <c r="DL169" s="262" t="str">
        <f ca="true">+IF(OFFSET('Sanitation Data'!$I$30,0,10*ROW('Sanitation Data'!I163))="","",OFFSET('Sanitation Data'!$I$30,0,10*ROW('Sanitation Data'!I163)))</f>
        <v/>
      </c>
      <c r="DM169" s="262" t="str">
        <f ca="true">+IF(OFFSET('Sanitation Data'!$I$31,0,10*ROW('Sanitation Data'!I163))="","",OFFSET('Sanitation Data'!$I$31,0,10*ROW('Sanitation Data'!I163)))</f>
        <v/>
      </c>
      <c r="DN169" s="262" t="str">
        <f ca="true">+IF(OFFSET('Sanitation Data'!$I$32,0,10*ROW('Sanitation Data'!I163))="","",OFFSET('Sanitation Data'!$I$32,0,10*ROW('Sanitation Data'!I163)))</f>
        <v/>
      </c>
      <c r="DO169" s="262" t="str">
        <f ca="true">+IF(OFFSET('Hygiene Data'!$D$11,0,10*ROW('Hygiene Data'!D163))="","",OFFSET('Hygiene Data'!$D$11,0,10*ROW('Hygiene Data'!D163)))</f>
        <v/>
      </c>
      <c r="DP169" s="262" t="str">
        <f ca="true">+IF(OFFSET('Hygiene Data'!$D$12,0,10*ROW('Hygiene Data'!D163))="","",OFFSET('Hygiene Data'!$D$12,0,10*ROW('Hygiene Data'!D163)))</f>
        <v/>
      </c>
      <c r="DQ169" s="262" t="str">
        <f ca="true">+IF(OFFSET('Hygiene Data'!$D$13,0,10*ROW('Hygiene Data'!D163))="","",OFFSET('Hygiene Data'!$D$13,0,10*ROW('Hygiene Data'!D163)))</f>
        <v/>
      </c>
      <c r="DR169" s="262" t="str">
        <f ca="true">+IF(OFFSET('Hygiene Data'!$E$11,0,10*ROW('Hygiene Data'!E163))="","",OFFSET('Hygiene Data'!$E$11,0,10*ROW('Hygiene Data'!E163)))</f>
        <v/>
      </c>
      <c r="DS169" s="262" t="str">
        <f ca="true">+IF(OFFSET('Hygiene Data'!$E$12,0,10*ROW('Hygiene Data'!E163))="","",OFFSET('Hygiene Data'!$E$12,0,10*ROW('Hygiene Data'!E163)))</f>
        <v/>
      </c>
      <c r="DT169" s="262" t="str">
        <f ca="true">+IF(OFFSET('Hygiene Data'!$E$13,0,10*ROW('Hygiene Data'!E163))="","",OFFSET('Hygiene Data'!$E$13,0,10*ROW('Hygiene Data'!E163)))</f>
        <v/>
      </c>
      <c r="DU169" s="262" t="str">
        <f ca="true">+IF(OFFSET('Hygiene Data'!$F$11,0,10*ROW('Hygiene Data'!F163))="","",OFFSET('Hygiene Data'!$F$11,0,10*ROW('Hygiene Data'!F163)))</f>
        <v/>
      </c>
      <c r="DV169" s="262" t="str">
        <f ca="true">+IF(OFFSET('Hygiene Data'!$F$12,0,10*ROW('Hygiene Data'!F163))="","",OFFSET('Hygiene Data'!$F$12,0,10*ROW('Hygiene Data'!F163)))</f>
        <v/>
      </c>
      <c r="DW169" s="262" t="str">
        <f ca="true">+IF(OFFSET('Hygiene Data'!$F$13,0,10*ROW('Hygiene Data'!F163))="","",OFFSET('Hygiene Data'!$F$13,0,10*ROW('Hygiene Data'!F163)))</f>
        <v/>
      </c>
      <c r="DX169" s="262" t="str">
        <f ca="true">+IF(OFFSET('Hygiene Data'!$G$11,0,10*ROW('Hygiene Data'!G163))="","",OFFSET('Hygiene Data'!$G$11,0,10*ROW('Hygiene Data'!G163)))</f>
        <v/>
      </c>
      <c r="DY169" s="262" t="str">
        <f ca="true">+IF(OFFSET('Hygiene Data'!$G$12,0,10*ROW('Hygiene Data'!G163))="","",OFFSET('Hygiene Data'!$G$12,0,10*ROW('Hygiene Data'!G163)))</f>
        <v/>
      </c>
      <c r="DZ169" s="262" t="str">
        <f ca="true">+IF(OFFSET('Hygiene Data'!$G$13,0,10*ROW('Hygiene Data'!G163))="","",OFFSET('Hygiene Data'!$G$13,0,10*ROW('Hygiene Data'!G163)))</f>
        <v/>
      </c>
      <c r="EA169" s="262" t="str">
        <f ca="true">+IF(OFFSET('Hygiene Data'!$H$11,0,10*ROW('Hygiene Data'!H163))="","",OFFSET('Hygiene Data'!$H$11,0,10*ROW('Hygiene Data'!H163)))</f>
        <v/>
      </c>
      <c r="EB169" s="262" t="str">
        <f ca="true">+IF(OFFSET('Hygiene Data'!$H$12,0,10*ROW('Hygiene Data'!H163))="","",OFFSET('Hygiene Data'!$H$12,0,10*ROW('Hygiene Data'!H163)))</f>
        <v/>
      </c>
      <c r="EC169" s="262" t="str">
        <f ca="true">+IF(OFFSET('Hygiene Data'!$H$13,0,10*ROW('Hygiene Data'!H163))="","",OFFSET('Hygiene Data'!$H$13,0,10*ROW('Hygiene Data'!H163)))</f>
        <v/>
      </c>
      <c r="ED169" s="262" t="str">
        <f ca="true">+IF(OFFSET('Hygiene Data'!$I$11,0,10*ROW('Hygiene Data'!I163))="","",OFFSET('Hygiene Data'!$I$11,0,10*ROW('Hygiene Data'!I163)))</f>
        <v/>
      </c>
      <c r="EE169" s="262" t="str">
        <f ca="true">+IF(OFFSET('Hygiene Data'!$I$12,0,10*ROW('Hygiene Data'!I163))="","",OFFSET('Hygiene Data'!$I$12,0,10*ROW('Hygiene Data'!I163)))</f>
        <v/>
      </c>
      <c r="EF169" s="262"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8"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2"/>
      <c r="BS170" s="262" t="str">
        <f ca="true">+IF(OFFSET('Water Data'!$D$27,0,10*ROW('Water Data'!D164))="","",OFFSET('Water Data'!$D$27,0,10*ROW('Water Data'!D164)))</f>
        <v/>
      </c>
      <c r="BT170" s="262" t="str">
        <f ca="true">+IF(OFFSET('Water Data'!$D$28,0,10*ROW('Water Data'!D164))="","",OFFSET('Water Data'!$D$28,0,10*ROW('Water Data'!D164)))</f>
        <v/>
      </c>
      <c r="BU170" s="262" t="str">
        <f ca="true">+IF(OFFSET('Water Data'!$D$29,0,10*ROW('Water Data'!D164))="","",OFFSET('Water Data'!$D$29,0,10*ROW('Water Data'!D164)))</f>
        <v/>
      </c>
      <c r="BV170" s="262" t="str">
        <f ca="true">+IF(OFFSET('Water Data'!$E$27,0,10*ROW('Water Data'!E164))="","",OFFSET('Water Data'!$E$27,0,10*ROW('Water Data'!E164)))</f>
        <v/>
      </c>
      <c r="BW170" s="262" t="str">
        <f ca="true">+IF(OFFSET('Water Data'!$E$28,0,10*ROW('Water Data'!E164))="","",OFFSET('Water Data'!$E$28,0,10*ROW('Water Data'!E164)))</f>
        <v/>
      </c>
      <c r="BX170" s="262" t="str">
        <f ca="true">+IF(OFFSET('Water Data'!$E$29,0,10*ROW('Water Data'!E164))="","",OFFSET('Water Data'!$E$29,0,10*ROW('Water Data'!E164)))</f>
        <v/>
      </c>
      <c r="BY170" s="262" t="str">
        <f ca="true">+IF(OFFSET('Water Data'!$F$27,0,10*ROW('Water Data'!F164))="","",OFFSET('Water Data'!$F$27,0,10*ROW('Water Data'!F164)))</f>
        <v/>
      </c>
      <c r="BZ170" s="262" t="str">
        <f ca="true">+IF(OFFSET('Water Data'!$F$28,0,10*ROW('Water Data'!F164))="","",OFFSET('Water Data'!$F$28,0,10*ROW('Water Data'!F164)))</f>
        <v/>
      </c>
      <c r="CA170" s="262" t="str">
        <f ca="true">+IF(OFFSET('Water Data'!$F$29,0,10*ROW('Water Data'!F164))="","",OFFSET('Water Data'!$F$29,0,10*ROW('Water Data'!F164)))</f>
        <v/>
      </c>
      <c r="CB170" s="262" t="str">
        <f ca="true">+IF(OFFSET('Water Data'!$G$27,0,10*ROW('Water Data'!G164))="","",OFFSET('Water Data'!$G$27,0,10*ROW('Water Data'!G164)))</f>
        <v/>
      </c>
      <c r="CC170" s="262" t="str">
        <f ca="true">+IF(OFFSET('Water Data'!$G$28,0,10*ROW('Water Data'!G164))="","",OFFSET('Water Data'!$G$28,0,10*ROW('Water Data'!G164)))</f>
        <v/>
      </c>
      <c r="CD170" s="262" t="str">
        <f ca="true">+IF(OFFSET('Water Data'!$G$29,0,10*ROW('Water Data'!G164))="","",OFFSET('Water Data'!$G$29,0,10*ROW('Water Data'!G164)))</f>
        <v/>
      </c>
      <c r="CE170" s="262" t="str">
        <f ca="true">+IF(OFFSET('Water Data'!$H$27,0,10*ROW('Water Data'!H164))="","",OFFSET('Water Data'!$H$27,0,10*ROW('Water Data'!H164)))</f>
        <v/>
      </c>
      <c r="CF170" s="262" t="str">
        <f ca="true">+IF(OFFSET('Water Data'!$H$28,0,10*ROW('Water Data'!H164))="","",OFFSET('Water Data'!$H$28,0,10*ROW('Water Data'!H164)))</f>
        <v/>
      </c>
      <c r="CG170" s="262" t="str">
        <f ca="true">+IF(OFFSET('Water Data'!$H$29,0,10*ROW('Water Data'!H164))="","",OFFSET('Water Data'!$H$29,0,10*ROW('Water Data'!H164)))</f>
        <v/>
      </c>
      <c r="CH170" s="262" t="str">
        <f ca="true">+IF(OFFSET('Water Data'!$I$27,0,10*ROW('Water Data'!I164))="","",OFFSET('Water Data'!$I$27,0,10*ROW('Water Data'!I164)))</f>
        <v/>
      </c>
      <c r="CI170" s="262" t="str">
        <f ca="true">+IF(OFFSET('Water Data'!$I$28,0,10*ROW('Water Data'!I164))="","",OFFSET('Water Data'!$I$28,0,10*ROW('Water Data'!I164)))</f>
        <v/>
      </c>
      <c r="CJ170" s="262" t="str">
        <f ca="true">+IF(OFFSET('Water Data'!$I$29,0,10*ROW('Water Data'!I164))="","",OFFSET('Water Data'!$I$29,0,10*ROW('Water Data'!I164)))</f>
        <v/>
      </c>
      <c r="CK170" s="262" t="str">
        <f ca="true">+IF(OFFSET('Sanitation Data'!$D$28,0,10*ROW('Sanitation Data'!D164))="","",OFFSET('Sanitation Data'!$D$28,0,10*ROW('Sanitation Data'!D164)))</f>
        <v/>
      </c>
      <c r="CL170" s="262" t="str">
        <f ca="true">+IF(OFFSET('Sanitation Data'!$D$29,0,10*ROW('Sanitation Data'!D164))="","",OFFSET('Sanitation Data'!$D$29,0,10*ROW('Sanitation Data'!D164)))</f>
        <v/>
      </c>
      <c r="CM170" s="262" t="str">
        <f ca="true">+IF(OFFSET('Sanitation Data'!$D$30,0,10*ROW('Sanitation Data'!D164))="","",OFFSET('Sanitation Data'!$D$30,0,10*ROW('Sanitation Data'!D164)))</f>
        <v/>
      </c>
      <c r="CN170" s="262" t="str">
        <f ca="true">+IF(OFFSET('Sanitation Data'!$D$31,0,10*ROW('Sanitation Data'!D164))="","",OFFSET('Sanitation Data'!$D$31,0,10*ROW('Sanitation Data'!D164)))</f>
        <v/>
      </c>
      <c r="CO170" s="262" t="str">
        <f ca="true">+IF(OFFSET('Sanitation Data'!$D$32,0,10*ROW('Sanitation Data'!D164))="","",OFFSET('Sanitation Data'!$D$32,0,10*ROW('Sanitation Data'!D164)))</f>
        <v/>
      </c>
      <c r="CP170" s="262" t="str">
        <f ca="true">+IF(OFFSET('Sanitation Data'!$E$28,0,10*ROW('Sanitation Data'!E164))="","",OFFSET('Sanitation Data'!$E$28,0,10*ROW('Sanitation Data'!E164)))</f>
        <v/>
      </c>
      <c r="CQ170" s="262" t="str">
        <f ca="true">+IF(OFFSET('Sanitation Data'!$E$29,0,10*ROW('Sanitation Data'!E164))="","",OFFSET('Sanitation Data'!$E$29,0,10*ROW('Sanitation Data'!E164)))</f>
        <v/>
      </c>
      <c r="CR170" s="262" t="str">
        <f ca="true">+IF(OFFSET('Sanitation Data'!$E$30,0,10*ROW('Sanitation Data'!E164))="","",OFFSET('Sanitation Data'!$E$30,0,10*ROW('Sanitation Data'!E164)))</f>
        <v/>
      </c>
      <c r="CS170" s="262" t="str">
        <f ca="true">+IF(OFFSET('Sanitation Data'!$E$31,0,10*ROW('Sanitation Data'!E164))="","",OFFSET('Sanitation Data'!$E$31,0,10*ROW('Sanitation Data'!E164)))</f>
        <v/>
      </c>
      <c r="CT170" s="262" t="str">
        <f ca="true">+IF(OFFSET('Sanitation Data'!$E$32,0,10*ROW('Sanitation Data'!E164))="","",OFFSET('Sanitation Data'!$E$32,0,10*ROW('Sanitation Data'!E164)))</f>
        <v/>
      </c>
      <c r="CU170" s="262" t="str">
        <f ca="true">+IF(OFFSET('Sanitation Data'!$F$28,0,10*ROW('Sanitation Data'!F164))="","",OFFSET('Sanitation Data'!$F$28,0,10*ROW('Sanitation Data'!F164)))</f>
        <v/>
      </c>
      <c r="CV170" s="262" t="str">
        <f ca="true">+IF(OFFSET('Sanitation Data'!$F$29,0,10*ROW('Sanitation Data'!F164))="","",OFFSET('Sanitation Data'!$F$29,0,10*ROW('Sanitation Data'!F164)))</f>
        <v/>
      </c>
      <c r="CW170" s="262" t="str">
        <f ca="true">+IF(OFFSET('Sanitation Data'!$F$30,0,10*ROW('Sanitation Data'!F164))="","",OFFSET('Sanitation Data'!$F$30,0,10*ROW('Sanitation Data'!F164)))</f>
        <v/>
      </c>
      <c r="CX170" s="262" t="str">
        <f ca="true">+IF(OFFSET('Sanitation Data'!$F$31,0,10*ROW('Sanitation Data'!F164))="","",OFFSET('Sanitation Data'!$F$31,0,10*ROW('Sanitation Data'!F164)))</f>
        <v/>
      </c>
      <c r="CY170" s="262" t="str">
        <f ca="true">+IF(OFFSET('Sanitation Data'!$F$32,0,10*ROW('Sanitation Data'!F164))="","",OFFSET('Sanitation Data'!$F$32,0,10*ROW('Sanitation Data'!F164)))</f>
        <v/>
      </c>
      <c r="CZ170" s="262" t="str">
        <f ca="true">+IF(OFFSET('Sanitation Data'!$G$28,0,10*ROW('Sanitation Data'!G164))="","",OFFSET('Sanitation Data'!$G$28,0,10*ROW('Sanitation Data'!G164)))</f>
        <v/>
      </c>
      <c r="DA170" s="262" t="str">
        <f ca="true">+IF(OFFSET('Sanitation Data'!$G$29,0,10*ROW('Sanitation Data'!G164))="","",OFFSET('Sanitation Data'!$G$29,0,10*ROW('Sanitation Data'!G164)))</f>
        <v/>
      </c>
      <c r="DB170" s="262" t="str">
        <f ca="true">+IF(OFFSET('Sanitation Data'!$G$30,0,10*ROW('Sanitation Data'!G164))="","",OFFSET('Sanitation Data'!$G$30,0,10*ROW('Sanitation Data'!G164)))</f>
        <v/>
      </c>
      <c r="DC170" s="262" t="str">
        <f ca="true">+IF(OFFSET('Sanitation Data'!$G$31,0,10*ROW('Sanitation Data'!G164))="","",OFFSET('Sanitation Data'!$G$31,0,10*ROW('Sanitation Data'!G164)))</f>
        <v/>
      </c>
      <c r="DD170" s="262" t="str">
        <f ca="true">+IF(OFFSET('Sanitation Data'!$G$32,0,10*ROW('Sanitation Data'!G164))="","",OFFSET('Sanitation Data'!$G$32,0,10*ROW('Sanitation Data'!G164)))</f>
        <v/>
      </c>
      <c r="DE170" s="262" t="str">
        <f ca="true">+IF(OFFSET('Sanitation Data'!$H$28,0,10*ROW('Sanitation Data'!H164))="","",OFFSET('Sanitation Data'!$H$28,0,10*ROW('Sanitation Data'!H164)))</f>
        <v/>
      </c>
      <c r="DF170" s="262" t="str">
        <f ca="true">+IF(OFFSET('Sanitation Data'!$H$29,0,10*ROW('Sanitation Data'!H164))="","",OFFSET('Sanitation Data'!$H$29,0,10*ROW('Sanitation Data'!H164)))</f>
        <v/>
      </c>
      <c r="DG170" s="262" t="str">
        <f ca="true">+IF(OFFSET('Sanitation Data'!$H$30,0,10*ROW('Sanitation Data'!H164))="","",OFFSET('Sanitation Data'!$H$30,0,10*ROW('Sanitation Data'!H164)))</f>
        <v/>
      </c>
      <c r="DH170" s="262" t="str">
        <f ca="true">+IF(OFFSET('Sanitation Data'!$H$31,0,10*ROW('Sanitation Data'!H164))="","",OFFSET('Sanitation Data'!$H$31,0,10*ROW('Sanitation Data'!H164)))</f>
        <v/>
      </c>
      <c r="DI170" s="262" t="str">
        <f ca="true">+IF(OFFSET('Sanitation Data'!$H$32,0,10*ROW('Sanitation Data'!H164))="","",OFFSET('Sanitation Data'!$H$32,0,10*ROW('Sanitation Data'!H164)))</f>
        <v/>
      </c>
      <c r="DJ170" s="262" t="str">
        <f ca="true">+IF(OFFSET('Sanitation Data'!$I$28,0,10*ROW('Sanitation Data'!I164))="","",OFFSET('Sanitation Data'!$I$28,0,10*ROW('Sanitation Data'!I164)))</f>
        <v/>
      </c>
      <c r="DK170" s="262" t="str">
        <f ca="true">+IF(OFFSET('Sanitation Data'!$I$29,0,10*ROW('Sanitation Data'!I164))="","",OFFSET('Sanitation Data'!$I$29,0,10*ROW('Sanitation Data'!I164)))</f>
        <v/>
      </c>
      <c r="DL170" s="262" t="str">
        <f ca="true">+IF(OFFSET('Sanitation Data'!$I$30,0,10*ROW('Sanitation Data'!I164))="","",OFFSET('Sanitation Data'!$I$30,0,10*ROW('Sanitation Data'!I164)))</f>
        <v/>
      </c>
      <c r="DM170" s="262" t="str">
        <f ca="true">+IF(OFFSET('Sanitation Data'!$I$31,0,10*ROW('Sanitation Data'!I164))="","",OFFSET('Sanitation Data'!$I$31,0,10*ROW('Sanitation Data'!I164)))</f>
        <v/>
      </c>
      <c r="DN170" s="262" t="str">
        <f ca="true">+IF(OFFSET('Sanitation Data'!$I$32,0,10*ROW('Sanitation Data'!I164))="","",OFFSET('Sanitation Data'!$I$32,0,10*ROW('Sanitation Data'!I164)))</f>
        <v/>
      </c>
      <c r="DO170" s="262" t="str">
        <f ca="true">+IF(OFFSET('Hygiene Data'!$D$11,0,10*ROW('Hygiene Data'!D164))="","",OFFSET('Hygiene Data'!$D$11,0,10*ROW('Hygiene Data'!D164)))</f>
        <v/>
      </c>
      <c r="DP170" s="262" t="str">
        <f ca="true">+IF(OFFSET('Hygiene Data'!$D$12,0,10*ROW('Hygiene Data'!D164))="","",OFFSET('Hygiene Data'!$D$12,0,10*ROW('Hygiene Data'!D164)))</f>
        <v/>
      </c>
      <c r="DQ170" s="262" t="str">
        <f ca="true">+IF(OFFSET('Hygiene Data'!$D$13,0,10*ROW('Hygiene Data'!D164))="","",OFFSET('Hygiene Data'!$D$13,0,10*ROW('Hygiene Data'!D164)))</f>
        <v/>
      </c>
      <c r="DR170" s="262" t="str">
        <f ca="true">+IF(OFFSET('Hygiene Data'!$E$11,0,10*ROW('Hygiene Data'!E164))="","",OFFSET('Hygiene Data'!$E$11,0,10*ROW('Hygiene Data'!E164)))</f>
        <v/>
      </c>
      <c r="DS170" s="262" t="str">
        <f ca="true">+IF(OFFSET('Hygiene Data'!$E$12,0,10*ROW('Hygiene Data'!E164))="","",OFFSET('Hygiene Data'!$E$12,0,10*ROW('Hygiene Data'!E164)))</f>
        <v/>
      </c>
      <c r="DT170" s="262" t="str">
        <f ca="true">+IF(OFFSET('Hygiene Data'!$E$13,0,10*ROW('Hygiene Data'!E164))="","",OFFSET('Hygiene Data'!$E$13,0,10*ROW('Hygiene Data'!E164)))</f>
        <v/>
      </c>
      <c r="DU170" s="262" t="str">
        <f ca="true">+IF(OFFSET('Hygiene Data'!$F$11,0,10*ROW('Hygiene Data'!F164))="","",OFFSET('Hygiene Data'!$F$11,0,10*ROW('Hygiene Data'!F164)))</f>
        <v/>
      </c>
      <c r="DV170" s="262" t="str">
        <f ca="true">+IF(OFFSET('Hygiene Data'!$F$12,0,10*ROW('Hygiene Data'!F164))="","",OFFSET('Hygiene Data'!$F$12,0,10*ROW('Hygiene Data'!F164)))</f>
        <v/>
      </c>
      <c r="DW170" s="262" t="str">
        <f ca="true">+IF(OFFSET('Hygiene Data'!$F$13,0,10*ROW('Hygiene Data'!F164))="","",OFFSET('Hygiene Data'!$F$13,0,10*ROW('Hygiene Data'!F164)))</f>
        <v/>
      </c>
      <c r="DX170" s="262" t="str">
        <f ca="true">+IF(OFFSET('Hygiene Data'!$G$11,0,10*ROW('Hygiene Data'!G164))="","",OFFSET('Hygiene Data'!$G$11,0,10*ROW('Hygiene Data'!G164)))</f>
        <v/>
      </c>
      <c r="DY170" s="262" t="str">
        <f ca="true">+IF(OFFSET('Hygiene Data'!$G$12,0,10*ROW('Hygiene Data'!G164))="","",OFFSET('Hygiene Data'!$G$12,0,10*ROW('Hygiene Data'!G164)))</f>
        <v/>
      </c>
      <c r="DZ170" s="262" t="str">
        <f ca="true">+IF(OFFSET('Hygiene Data'!$G$13,0,10*ROW('Hygiene Data'!G164))="","",OFFSET('Hygiene Data'!$G$13,0,10*ROW('Hygiene Data'!G164)))</f>
        <v/>
      </c>
      <c r="EA170" s="262" t="str">
        <f ca="true">+IF(OFFSET('Hygiene Data'!$H$11,0,10*ROW('Hygiene Data'!H164))="","",OFFSET('Hygiene Data'!$H$11,0,10*ROW('Hygiene Data'!H164)))</f>
        <v/>
      </c>
      <c r="EB170" s="262" t="str">
        <f ca="true">+IF(OFFSET('Hygiene Data'!$H$12,0,10*ROW('Hygiene Data'!H164))="","",OFFSET('Hygiene Data'!$H$12,0,10*ROW('Hygiene Data'!H164)))</f>
        <v/>
      </c>
      <c r="EC170" s="262" t="str">
        <f ca="true">+IF(OFFSET('Hygiene Data'!$H$13,0,10*ROW('Hygiene Data'!H164))="","",OFFSET('Hygiene Data'!$H$13,0,10*ROW('Hygiene Data'!H164)))</f>
        <v/>
      </c>
      <c r="ED170" s="262" t="str">
        <f ca="true">+IF(OFFSET('Hygiene Data'!$I$11,0,10*ROW('Hygiene Data'!I164))="","",OFFSET('Hygiene Data'!$I$11,0,10*ROW('Hygiene Data'!I164)))</f>
        <v/>
      </c>
      <c r="EE170" s="262" t="str">
        <f ca="true">+IF(OFFSET('Hygiene Data'!$I$12,0,10*ROW('Hygiene Data'!I164))="","",OFFSET('Hygiene Data'!$I$12,0,10*ROW('Hygiene Data'!I164)))</f>
        <v/>
      </c>
      <c r="EF170" s="262"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8"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2"/>
      <c r="BS171" s="262" t="str">
        <f ca="true">+IF(OFFSET('Water Data'!$D$27,0,10*ROW('Water Data'!D165))="","",OFFSET('Water Data'!$D$27,0,10*ROW('Water Data'!D165)))</f>
        <v/>
      </c>
      <c r="BT171" s="262" t="str">
        <f ca="true">+IF(OFFSET('Water Data'!$D$28,0,10*ROW('Water Data'!D165))="","",OFFSET('Water Data'!$D$28,0,10*ROW('Water Data'!D165)))</f>
        <v/>
      </c>
      <c r="BU171" s="262" t="str">
        <f ca="true">+IF(OFFSET('Water Data'!$D$29,0,10*ROW('Water Data'!D165))="","",OFFSET('Water Data'!$D$29,0,10*ROW('Water Data'!D165)))</f>
        <v/>
      </c>
      <c r="BV171" s="262" t="str">
        <f ca="true">+IF(OFFSET('Water Data'!$E$27,0,10*ROW('Water Data'!E165))="","",OFFSET('Water Data'!$E$27,0,10*ROW('Water Data'!E165)))</f>
        <v/>
      </c>
      <c r="BW171" s="262" t="str">
        <f ca="true">+IF(OFFSET('Water Data'!$E$28,0,10*ROW('Water Data'!E165))="","",OFFSET('Water Data'!$E$28,0,10*ROW('Water Data'!E165)))</f>
        <v/>
      </c>
      <c r="BX171" s="262" t="str">
        <f ca="true">+IF(OFFSET('Water Data'!$E$29,0,10*ROW('Water Data'!E165))="","",OFFSET('Water Data'!$E$29,0,10*ROW('Water Data'!E165)))</f>
        <v/>
      </c>
      <c r="BY171" s="262" t="str">
        <f ca="true">+IF(OFFSET('Water Data'!$F$27,0,10*ROW('Water Data'!F165))="","",OFFSET('Water Data'!$F$27,0,10*ROW('Water Data'!F165)))</f>
        <v/>
      </c>
      <c r="BZ171" s="262" t="str">
        <f ca="true">+IF(OFFSET('Water Data'!$F$28,0,10*ROW('Water Data'!F165))="","",OFFSET('Water Data'!$F$28,0,10*ROW('Water Data'!F165)))</f>
        <v/>
      </c>
      <c r="CA171" s="262" t="str">
        <f ca="true">+IF(OFFSET('Water Data'!$F$29,0,10*ROW('Water Data'!F165))="","",OFFSET('Water Data'!$F$29,0,10*ROW('Water Data'!F165)))</f>
        <v/>
      </c>
      <c r="CB171" s="262" t="str">
        <f ca="true">+IF(OFFSET('Water Data'!$G$27,0,10*ROW('Water Data'!G165))="","",OFFSET('Water Data'!$G$27,0,10*ROW('Water Data'!G165)))</f>
        <v/>
      </c>
      <c r="CC171" s="262" t="str">
        <f ca="true">+IF(OFFSET('Water Data'!$G$28,0,10*ROW('Water Data'!G165))="","",OFFSET('Water Data'!$G$28,0,10*ROW('Water Data'!G165)))</f>
        <v/>
      </c>
      <c r="CD171" s="262" t="str">
        <f ca="true">+IF(OFFSET('Water Data'!$G$29,0,10*ROW('Water Data'!G165))="","",OFFSET('Water Data'!$G$29,0,10*ROW('Water Data'!G165)))</f>
        <v/>
      </c>
      <c r="CE171" s="262" t="str">
        <f ca="true">+IF(OFFSET('Water Data'!$H$27,0,10*ROW('Water Data'!H165))="","",OFFSET('Water Data'!$H$27,0,10*ROW('Water Data'!H165)))</f>
        <v/>
      </c>
      <c r="CF171" s="262" t="str">
        <f ca="true">+IF(OFFSET('Water Data'!$H$28,0,10*ROW('Water Data'!H165))="","",OFFSET('Water Data'!$H$28,0,10*ROW('Water Data'!H165)))</f>
        <v/>
      </c>
      <c r="CG171" s="262" t="str">
        <f ca="true">+IF(OFFSET('Water Data'!$H$29,0,10*ROW('Water Data'!H165))="","",OFFSET('Water Data'!$H$29,0,10*ROW('Water Data'!H165)))</f>
        <v/>
      </c>
      <c r="CH171" s="262" t="str">
        <f ca="true">+IF(OFFSET('Water Data'!$I$27,0,10*ROW('Water Data'!I165))="","",OFFSET('Water Data'!$I$27,0,10*ROW('Water Data'!I165)))</f>
        <v/>
      </c>
      <c r="CI171" s="262" t="str">
        <f ca="true">+IF(OFFSET('Water Data'!$I$28,0,10*ROW('Water Data'!I165))="","",OFFSET('Water Data'!$I$28,0,10*ROW('Water Data'!I165)))</f>
        <v/>
      </c>
      <c r="CJ171" s="262" t="str">
        <f ca="true">+IF(OFFSET('Water Data'!$I$29,0,10*ROW('Water Data'!I165))="","",OFFSET('Water Data'!$I$29,0,10*ROW('Water Data'!I165)))</f>
        <v/>
      </c>
      <c r="CK171" s="262" t="str">
        <f ca="true">+IF(OFFSET('Sanitation Data'!$D$28,0,10*ROW('Sanitation Data'!D165))="","",OFFSET('Sanitation Data'!$D$28,0,10*ROW('Sanitation Data'!D165)))</f>
        <v/>
      </c>
      <c r="CL171" s="262" t="str">
        <f ca="true">+IF(OFFSET('Sanitation Data'!$D$29,0,10*ROW('Sanitation Data'!D165))="","",OFFSET('Sanitation Data'!$D$29,0,10*ROW('Sanitation Data'!D165)))</f>
        <v/>
      </c>
      <c r="CM171" s="262" t="str">
        <f ca="true">+IF(OFFSET('Sanitation Data'!$D$30,0,10*ROW('Sanitation Data'!D165))="","",OFFSET('Sanitation Data'!$D$30,0,10*ROW('Sanitation Data'!D165)))</f>
        <v/>
      </c>
      <c r="CN171" s="262" t="str">
        <f ca="true">+IF(OFFSET('Sanitation Data'!$D$31,0,10*ROW('Sanitation Data'!D165))="","",OFFSET('Sanitation Data'!$D$31,0,10*ROW('Sanitation Data'!D165)))</f>
        <v/>
      </c>
      <c r="CO171" s="262" t="str">
        <f ca="true">+IF(OFFSET('Sanitation Data'!$D$32,0,10*ROW('Sanitation Data'!D165))="","",OFFSET('Sanitation Data'!$D$32,0,10*ROW('Sanitation Data'!D165)))</f>
        <v/>
      </c>
      <c r="CP171" s="262" t="str">
        <f ca="true">+IF(OFFSET('Sanitation Data'!$E$28,0,10*ROW('Sanitation Data'!E165))="","",OFFSET('Sanitation Data'!$E$28,0,10*ROW('Sanitation Data'!E165)))</f>
        <v/>
      </c>
      <c r="CQ171" s="262" t="str">
        <f ca="true">+IF(OFFSET('Sanitation Data'!$E$29,0,10*ROW('Sanitation Data'!E165))="","",OFFSET('Sanitation Data'!$E$29,0,10*ROW('Sanitation Data'!E165)))</f>
        <v/>
      </c>
      <c r="CR171" s="262" t="str">
        <f ca="true">+IF(OFFSET('Sanitation Data'!$E$30,0,10*ROW('Sanitation Data'!E165))="","",OFFSET('Sanitation Data'!$E$30,0,10*ROW('Sanitation Data'!E165)))</f>
        <v/>
      </c>
      <c r="CS171" s="262" t="str">
        <f ca="true">+IF(OFFSET('Sanitation Data'!$E$31,0,10*ROW('Sanitation Data'!E165))="","",OFFSET('Sanitation Data'!$E$31,0,10*ROW('Sanitation Data'!E165)))</f>
        <v/>
      </c>
      <c r="CT171" s="262" t="str">
        <f ca="true">+IF(OFFSET('Sanitation Data'!$E$32,0,10*ROW('Sanitation Data'!E165))="","",OFFSET('Sanitation Data'!$E$32,0,10*ROW('Sanitation Data'!E165)))</f>
        <v/>
      </c>
      <c r="CU171" s="262" t="str">
        <f ca="true">+IF(OFFSET('Sanitation Data'!$F$28,0,10*ROW('Sanitation Data'!F165))="","",OFFSET('Sanitation Data'!$F$28,0,10*ROW('Sanitation Data'!F165)))</f>
        <v/>
      </c>
      <c r="CV171" s="262" t="str">
        <f ca="true">+IF(OFFSET('Sanitation Data'!$F$29,0,10*ROW('Sanitation Data'!F165))="","",OFFSET('Sanitation Data'!$F$29,0,10*ROW('Sanitation Data'!F165)))</f>
        <v/>
      </c>
      <c r="CW171" s="262" t="str">
        <f ca="true">+IF(OFFSET('Sanitation Data'!$F$30,0,10*ROW('Sanitation Data'!F165))="","",OFFSET('Sanitation Data'!$F$30,0,10*ROW('Sanitation Data'!F165)))</f>
        <v/>
      </c>
      <c r="CX171" s="262" t="str">
        <f ca="true">+IF(OFFSET('Sanitation Data'!$F$31,0,10*ROW('Sanitation Data'!F165))="","",OFFSET('Sanitation Data'!$F$31,0,10*ROW('Sanitation Data'!F165)))</f>
        <v/>
      </c>
      <c r="CY171" s="262" t="str">
        <f ca="true">+IF(OFFSET('Sanitation Data'!$F$32,0,10*ROW('Sanitation Data'!F165))="","",OFFSET('Sanitation Data'!$F$32,0,10*ROW('Sanitation Data'!F165)))</f>
        <v/>
      </c>
      <c r="CZ171" s="262" t="str">
        <f ca="true">+IF(OFFSET('Sanitation Data'!$G$28,0,10*ROW('Sanitation Data'!G165))="","",OFFSET('Sanitation Data'!$G$28,0,10*ROW('Sanitation Data'!G165)))</f>
        <v/>
      </c>
      <c r="DA171" s="262" t="str">
        <f ca="true">+IF(OFFSET('Sanitation Data'!$G$29,0,10*ROW('Sanitation Data'!G165))="","",OFFSET('Sanitation Data'!$G$29,0,10*ROW('Sanitation Data'!G165)))</f>
        <v/>
      </c>
      <c r="DB171" s="262" t="str">
        <f ca="true">+IF(OFFSET('Sanitation Data'!$G$30,0,10*ROW('Sanitation Data'!G165))="","",OFFSET('Sanitation Data'!$G$30,0,10*ROW('Sanitation Data'!G165)))</f>
        <v/>
      </c>
      <c r="DC171" s="262" t="str">
        <f ca="true">+IF(OFFSET('Sanitation Data'!$G$31,0,10*ROW('Sanitation Data'!G165))="","",OFFSET('Sanitation Data'!$G$31,0,10*ROW('Sanitation Data'!G165)))</f>
        <v/>
      </c>
      <c r="DD171" s="262" t="str">
        <f ca="true">+IF(OFFSET('Sanitation Data'!$G$32,0,10*ROW('Sanitation Data'!G165))="","",OFFSET('Sanitation Data'!$G$32,0,10*ROW('Sanitation Data'!G165)))</f>
        <v/>
      </c>
      <c r="DE171" s="262" t="str">
        <f ca="true">+IF(OFFSET('Sanitation Data'!$H$28,0,10*ROW('Sanitation Data'!H165))="","",OFFSET('Sanitation Data'!$H$28,0,10*ROW('Sanitation Data'!H165)))</f>
        <v/>
      </c>
      <c r="DF171" s="262" t="str">
        <f ca="true">+IF(OFFSET('Sanitation Data'!$H$29,0,10*ROW('Sanitation Data'!H165))="","",OFFSET('Sanitation Data'!$H$29,0,10*ROW('Sanitation Data'!H165)))</f>
        <v/>
      </c>
      <c r="DG171" s="262" t="str">
        <f ca="true">+IF(OFFSET('Sanitation Data'!$H$30,0,10*ROW('Sanitation Data'!H165))="","",OFFSET('Sanitation Data'!$H$30,0,10*ROW('Sanitation Data'!H165)))</f>
        <v/>
      </c>
      <c r="DH171" s="262" t="str">
        <f ca="true">+IF(OFFSET('Sanitation Data'!$H$31,0,10*ROW('Sanitation Data'!H165))="","",OFFSET('Sanitation Data'!$H$31,0,10*ROW('Sanitation Data'!H165)))</f>
        <v/>
      </c>
      <c r="DI171" s="262" t="str">
        <f ca="true">+IF(OFFSET('Sanitation Data'!$H$32,0,10*ROW('Sanitation Data'!H165))="","",OFFSET('Sanitation Data'!$H$32,0,10*ROW('Sanitation Data'!H165)))</f>
        <v/>
      </c>
      <c r="DJ171" s="262" t="str">
        <f ca="true">+IF(OFFSET('Sanitation Data'!$I$28,0,10*ROW('Sanitation Data'!I165))="","",OFFSET('Sanitation Data'!$I$28,0,10*ROW('Sanitation Data'!I165)))</f>
        <v/>
      </c>
      <c r="DK171" s="262" t="str">
        <f ca="true">+IF(OFFSET('Sanitation Data'!$I$29,0,10*ROW('Sanitation Data'!I165))="","",OFFSET('Sanitation Data'!$I$29,0,10*ROW('Sanitation Data'!I165)))</f>
        <v/>
      </c>
      <c r="DL171" s="262" t="str">
        <f ca="true">+IF(OFFSET('Sanitation Data'!$I$30,0,10*ROW('Sanitation Data'!I165))="","",OFFSET('Sanitation Data'!$I$30,0,10*ROW('Sanitation Data'!I165)))</f>
        <v/>
      </c>
      <c r="DM171" s="262" t="str">
        <f ca="true">+IF(OFFSET('Sanitation Data'!$I$31,0,10*ROW('Sanitation Data'!I165))="","",OFFSET('Sanitation Data'!$I$31,0,10*ROW('Sanitation Data'!I165)))</f>
        <v/>
      </c>
      <c r="DN171" s="262" t="str">
        <f ca="true">+IF(OFFSET('Sanitation Data'!$I$32,0,10*ROW('Sanitation Data'!I165))="","",OFFSET('Sanitation Data'!$I$32,0,10*ROW('Sanitation Data'!I165)))</f>
        <v/>
      </c>
      <c r="DO171" s="262" t="str">
        <f ca="true">+IF(OFFSET('Hygiene Data'!$D$11,0,10*ROW('Hygiene Data'!D165))="","",OFFSET('Hygiene Data'!$D$11,0,10*ROW('Hygiene Data'!D165)))</f>
        <v/>
      </c>
      <c r="DP171" s="262" t="str">
        <f ca="true">+IF(OFFSET('Hygiene Data'!$D$12,0,10*ROW('Hygiene Data'!D165))="","",OFFSET('Hygiene Data'!$D$12,0,10*ROW('Hygiene Data'!D165)))</f>
        <v/>
      </c>
      <c r="DQ171" s="262" t="str">
        <f ca="true">+IF(OFFSET('Hygiene Data'!$D$13,0,10*ROW('Hygiene Data'!D165))="","",OFFSET('Hygiene Data'!$D$13,0,10*ROW('Hygiene Data'!D165)))</f>
        <v/>
      </c>
      <c r="DR171" s="262" t="str">
        <f ca="true">+IF(OFFSET('Hygiene Data'!$E$11,0,10*ROW('Hygiene Data'!E165))="","",OFFSET('Hygiene Data'!$E$11,0,10*ROW('Hygiene Data'!E165)))</f>
        <v/>
      </c>
      <c r="DS171" s="262" t="str">
        <f ca="true">+IF(OFFSET('Hygiene Data'!$E$12,0,10*ROW('Hygiene Data'!E165))="","",OFFSET('Hygiene Data'!$E$12,0,10*ROW('Hygiene Data'!E165)))</f>
        <v/>
      </c>
      <c r="DT171" s="262" t="str">
        <f ca="true">+IF(OFFSET('Hygiene Data'!$E$13,0,10*ROW('Hygiene Data'!E165))="","",OFFSET('Hygiene Data'!$E$13,0,10*ROW('Hygiene Data'!E165)))</f>
        <v/>
      </c>
      <c r="DU171" s="262" t="str">
        <f ca="true">+IF(OFFSET('Hygiene Data'!$F$11,0,10*ROW('Hygiene Data'!F165))="","",OFFSET('Hygiene Data'!$F$11,0,10*ROW('Hygiene Data'!F165)))</f>
        <v/>
      </c>
      <c r="DV171" s="262" t="str">
        <f ca="true">+IF(OFFSET('Hygiene Data'!$F$12,0,10*ROW('Hygiene Data'!F165))="","",OFFSET('Hygiene Data'!$F$12,0,10*ROW('Hygiene Data'!F165)))</f>
        <v/>
      </c>
      <c r="DW171" s="262" t="str">
        <f ca="true">+IF(OFFSET('Hygiene Data'!$F$13,0,10*ROW('Hygiene Data'!F165))="","",OFFSET('Hygiene Data'!$F$13,0,10*ROW('Hygiene Data'!F165)))</f>
        <v/>
      </c>
      <c r="DX171" s="262" t="str">
        <f ca="true">+IF(OFFSET('Hygiene Data'!$G$11,0,10*ROW('Hygiene Data'!G165))="","",OFFSET('Hygiene Data'!$G$11,0,10*ROW('Hygiene Data'!G165)))</f>
        <v/>
      </c>
      <c r="DY171" s="262" t="str">
        <f ca="true">+IF(OFFSET('Hygiene Data'!$G$12,0,10*ROW('Hygiene Data'!G165))="","",OFFSET('Hygiene Data'!$G$12,0,10*ROW('Hygiene Data'!G165)))</f>
        <v/>
      </c>
      <c r="DZ171" s="262" t="str">
        <f ca="true">+IF(OFFSET('Hygiene Data'!$G$13,0,10*ROW('Hygiene Data'!G165))="","",OFFSET('Hygiene Data'!$G$13,0,10*ROW('Hygiene Data'!G165)))</f>
        <v/>
      </c>
      <c r="EA171" s="262" t="str">
        <f ca="true">+IF(OFFSET('Hygiene Data'!$H$11,0,10*ROW('Hygiene Data'!H165))="","",OFFSET('Hygiene Data'!$H$11,0,10*ROW('Hygiene Data'!H165)))</f>
        <v/>
      </c>
      <c r="EB171" s="262" t="str">
        <f ca="true">+IF(OFFSET('Hygiene Data'!$H$12,0,10*ROW('Hygiene Data'!H165))="","",OFFSET('Hygiene Data'!$H$12,0,10*ROW('Hygiene Data'!H165)))</f>
        <v/>
      </c>
      <c r="EC171" s="262" t="str">
        <f ca="true">+IF(OFFSET('Hygiene Data'!$H$13,0,10*ROW('Hygiene Data'!H165))="","",OFFSET('Hygiene Data'!$H$13,0,10*ROW('Hygiene Data'!H165)))</f>
        <v/>
      </c>
      <c r="ED171" s="262" t="str">
        <f ca="true">+IF(OFFSET('Hygiene Data'!$I$11,0,10*ROW('Hygiene Data'!I165))="","",OFFSET('Hygiene Data'!$I$11,0,10*ROW('Hygiene Data'!I165)))</f>
        <v/>
      </c>
      <c r="EE171" s="262" t="str">
        <f ca="true">+IF(OFFSET('Hygiene Data'!$I$12,0,10*ROW('Hygiene Data'!I165))="","",OFFSET('Hygiene Data'!$I$12,0,10*ROW('Hygiene Data'!I165)))</f>
        <v/>
      </c>
      <c r="EF171" s="262"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8"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2"/>
      <c r="BS172" s="262" t="str">
        <f ca="true">+IF(OFFSET('Water Data'!$D$27,0,10*ROW('Water Data'!D166))="","",OFFSET('Water Data'!$D$27,0,10*ROW('Water Data'!D166)))</f>
        <v/>
      </c>
      <c r="BT172" s="262" t="str">
        <f ca="true">+IF(OFFSET('Water Data'!$D$28,0,10*ROW('Water Data'!D166))="","",OFFSET('Water Data'!$D$28,0,10*ROW('Water Data'!D166)))</f>
        <v/>
      </c>
      <c r="BU172" s="262" t="str">
        <f ca="true">+IF(OFFSET('Water Data'!$D$29,0,10*ROW('Water Data'!D166))="","",OFFSET('Water Data'!$D$29,0,10*ROW('Water Data'!D166)))</f>
        <v/>
      </c>
      <c r="BV172" s="262" t="str">
        <f ca="true">+IF(OFFSET('Water Data'!$E$27,0,10*ROW('Water Data'!E166))="","",OFFSET('Water Data'!$E$27,0,10*ROW('Water Data'!E166)))</f>
        <v/>
      </c>
      <c r="BW172" s="262" t="str">
        <f ca="true">+IF(OFFSET('Water Data'!$E$28,0,10*ROW('Water Data'!E166))="","",OFFSET('Water Data'!$E$28,0,10*ROW('Water Data'!E166)))</f>
        <v/>
      </c>
      <c r="BX172" s="262" t="str">
        <f ca="true">+IF(OFFSET('Water Data'!$E$29,0,10*ROW('Water Data'!E166))="","",OFFSET('Water Data'!$E$29,0,10*ROW('Water Data'!E166)))</f>
        <v/>
      </c>
      <c r="BY172" s="262" t="str">
        <f ca="true">+IF(OFFSET('Water Data'!$F$27,0,10*ROW('Water Data'!F166))="","",OFFSET('Water Data'!$F$27,0,10*ROW('Water Data'!F166)))</f>
        <v/>
      </c>
      <c r="BZ172" s="262" t="str">
        <f ca="true">+IF(OFFSET('Water Data'!$F$28,0,10*ROW('Water Data'!F166))="","",OFFSET('Water Data'!$F$28,0,10*ROW('Water Data'!F166)))</f>
        <v/>
      </c>
      <c r="CA172" s="262" t="str">
        <f ca="true">+IF(OFFSET('Water Data'!$F$29,0,10*ROW('Water Data'!F166))="","",OFFSET('Water Data'!$F$29,0,10*ROW('Water Data'!F166)))</f>
        <v/>
      </c>
      <c r="CB172" s="262" t="str">
        <f ca="true">+IF(OFFSET('Water Data'!$G$27,0,10*ROW('Water Data'!G166))="","",OFFSET('Water Data'!$G$27,0,10*ROW('Water Data'!G166)))</f>
        <v/>
      </c>
      <c r="CC172" s="262" t="str">
        <f ca="true">+IF(OFFSET('Water Data'!$G$28,0,10*ROW('Water Data'!G166))="","",OFFSET('Water Data'!$G$28,0,10*ROW('Water Data'!G166)))</f>
        <v/>
      </c>
      <c r="CD172" s="262" t="str">
        <f ca="true">+IF(OFFSET('Water Data'!$G$29,0,10*ROW('Water Data'!G166))="","",OFFSET('Water Data'!$G$29,0,10*ROW('Water Data'!G166)))</f>
        <v/>
      </c>
      <c r="CE172" s="262" t="str">
        <f ca="true">+IF(OFFSET('Water Data'!$H$27,0,10*ROW('Water Data'!H166))="","",OFFSET('Water Data'!$H$27,0,10*ROW('Water Data'!H166)))</f>
        <v/>
      </c>
      <c r="CF172" s="262" t="str">
        <f ca="true">+IF(OFFSET('Water Data'!$H$28,0,10*ROW('Water Data'!H166))="","",OFFSET('Water Data'!$H$28,0,10*ROW('Water Data'!H166)))</f>
        <v/>
      </c>
      <c r="CG172" s="262" t="str">
        <f ca="true">+IF(OFFSET('Water Data'!$H$29,0,10*ROW('Water Data'!H166))="","",OFFSET('Water Data'!$H$29,0,10*ROW('Water Data'!H166)))</f>
        <v/>
      </c>
      <c r="CH172" s="262" t="str">
        <f ca="true">+IF(OFFSET('Water Data'!$I$27,0,10*ROW('Water Data'!I166))="","",OFFSET('Water Data'!$I$27,0,10*ROW('Water Data'!I166)))</f>
        <v/>
      </c>
      <c r="CI172" s="262" t="str">
        <f ca="true">+IF(OFFSET('Water Data'!$I$28,0,10*ROW('Water Data'!I166))="","",OFFSET('Water Data'!$I$28,0,10*ROW('Water Data'!I166)))</f>
        <v/>
      </c>
      <c r="CJ172" s="262" t="str">
        <f ca="true">+IF(OFFSET('Water Data'!$I$29,0,10*ROW('Water Data'!I166))="","",OFFSET('Water Data'!$I$29,0,10*ROW('Water Data'!I166)))</f>
        <v/>
      </c>
      <c r="CK172" s="262" t="str">
        <f ca="true">+IF(OFFSET('Sanitation Data'!$D$28,0,10*ROW('Sanitation Data'!D166))="","",OFFSET('Sanitation Data'!$D$28,0,10*ROW('Sanitation Data'!D166)))</f>
        <v/>
      </c>
      <c r="CL172" s="262" t="str">
        <f ca="true">+IF(OFFSET('Sanitation Data'!$D$29,0,10*ROW('Sanitation Data'!D166))="","",OFFSET('Sanitation Data'!$D$29,0,10*ROW('Sanitation Data'!D166)))</f>
        <v/>
      </c>
      <c r="CM172" s="262" t="str">
        <f ca="true">+IF(OFFSET('Sanitation Data'!$D$30,0,10*ROW('Sanitation Data'!D166))="","",OFFSET('Sanitation Data'!$D$30,0,10*ROW('Sanitation Data'!D166)))</f>
        <v/>
      </c>
      <c r="CN172" s="262" t="str">
        <f ca="true">+IF(OFFSET('Sanitation Data'!$D$31,0,10*ROW('Sanitation Data'!D166))="","",OFFSET('Sanitation Data'!$D$31,0,10*ROW('Sanitation Data'!D166)))</f>
        <v/>
      </c>
      <c r="CO172" s="262" t="str">
        <f ca="true">+IF(OFFSET('Sanitation Data'!$D$32,0,10*ROW('Sanitation Data'!D166))="","",OFFSET('Sanitation Data'!$D$32,0,10*ROW('Sanitation Data'!D166)))</f>
        <v/>
      </c>
      <c r="CP172" s="262" t="str">
        <f ca="true">+IF(OFFSET('Sanitation Data'!$E$28,0,10*ROW('Sanitation Data'!E166))="","",OFFSET('Sanitation Data'!$E$28,0,10*ROW('Sanitation Data'!E166)))</f>
        <v/>
      </c>
      <c r="CQ172" s="262" t="str">
        <f ca="true">+IF(OFFSET('Sanitation Data'!$E$29,0,10*ROW('Sanitation Data'!E166))="","",OFFSET('Sanitation Data'!$E$29,0,10*ROW('Sanitation Data'!E166)))</f>
        <v/>
      </c>
      <c r="CR172" s="262" t="str">
        <f ca="true">+IF(OFFSET('Sanitation Data'!$E$30,0,10*ROW('Sanitation Data'!E166))="","",OFFSET('Sanitation Data'!$E$30,0,10*ROW('Sanitation Data'!E166)))</f>
        <v/>
      </c>
      <c r="CS172" s="262" t="str">
        <f ca="true">+IF(OFFSET('Sanitation Data'!$E$31,0,10*ROW('Sanitation Data'!E166))="","",OFFSET('Sanitation Data'!$E$31,0,10*ROW('Sanitation Data'!E166)))</f>
        <v/>
      </c>
      <c r="CT172" s="262" t="str">
        <f ca="true">+IF(OFFSET('Sanitation Data'!$E$32,0,10*ROW('Sanitation Data'!E166))="","",OFFSET('Sanitation Data'!$E$32,0,10*ROW('Sanitation Data'!E166)))</f>
        <v/>
      </c>
      <c r="CU172" s="262" t="str">
        <f ca="true">+IF(OFFSET('Sanitation Data'!$F$28,0,10*ROW('Sanitation Data'!F166))="","",OFFSET('Sanitation Data'!$F$28,0,10*ROW('Sanitation Data'!F166)))</f>
        <v/>
      </c>
      <c r="CV172" s="262" t="str">
        <f ca="true">+IF(OFFSET('Sanitation Data'!$F$29,0,10*ROW('Sanitation Data'!F166))="","",OFFSET('Sanitation Data'!$F$29,0,10*ROW('Sanitation Data'!F166)))</f>
        <v/>
      </c>
      <c r="CW172" s="262" t="str">
        <f ca="true">+IF(OFFSET('Sanitation Data'!$F$30,0,10*ROW('Sanitation Data'!F166))="","",OFFSET('Sanitation Data'!$F$30,0,10*ROW('Sanitation Data'!F166)))</f>
        <v/>
      </c>
      <c r="CX172" s="262" t="str">
        <f ca="true">+IF(OFFSET('Sanitation Data'!$F$31,0,10*ROW('Sanitation Data'!F166))="","",OFFSET('Sanitation Data'!$F$31,0,10*ROW('Sanitation Data'!F166)))</f>
        <v/>
      </c>
      <c r="CY172" s="262" t="str">
        <f ca="true">+IF(OFFSET('Sanitation Data'!$F$32,0,10*ROW('Sanitation Data'!F166))="","",OFFSET('Sanitation Data'!$F$32,0,10*ROW('Sanitation Data'!F166)))</f>
        <v/>
      </c>
      <c r="CZ172" s="262" t="str">
        <f ca="true">+IF(OFFSET('Sanitation Data'!$G$28,0,10*ROW('Sanitation Data'!G166))="","",OFFSET('Sanitation Data'!$G$28,0,10*ROW('Sanitation Data'!G166)))</f>
        <v/>
      </c>
      <c r="DA172" s="262" t="str">
        <f ca="true">+IF(OFFSET('Sanitation Data'!$G$29,0,10*ROW('Sanitation Data'!G166))="","",OFFSET('Sanitation Data'!$G$29,0,10*ROW('Sanitation Data'!G166)))</f>
        <v/>
      </c>
      <c r="DB172" s="262" t="str">
        <f ca="true">+IF(OFFSET('Sanitation Data'!$G$30,0,10*ROW('Sanitation Data'!G166))="","",OFFSET('Sanitation Data'!$G$30,0,10*ROW('Sanitation Data'!G166)))</f>
        <v/>
      </c>
      <c r="DC172" s="262" t="str">
        <f ca="true">+IF(OFFSET('Sanitation Data'!$G$31,0,10*ROW('Sanitation Data'!G166))="","",OFFSET('Sanitation Data'!$G$31,0,10*ROW('Sanitation Data'!G166)))</f>
        <v/>
      </c>
      <c r="DD172" s="262" t="str">
        <f ca="true">+IF(OFFSET('Sanitation Data'!$G$32,0,10*ROW('Sanitation Data'!G166))="","",OFFSET('Sanitation Data'!$G$32,0,10*ROW('Sanitation Data'!G166)))</f>
        <v/>
      </c>
      <c r="DE172" s="262" t="str">
        <f ca="true">+IF(OFFSET('Sanitation Data'!$H$28,0,10*ROW('Sanitation Data'!H166))="","",OFFSET('Sanitation Data'!$H$28,0,10*ROW('Sanitation Data'!H166)))</f>
        <v/>
      </c>
      <c r="DF172" s="262" t="str">
        <f ca="true">+IF(OFFSET('Sanitation Data'!$H$29,0,10*ROW('Sanitation Data'!H166))="","",OFFSET('Sanitation Data'!$H$29,0,10*ROW('Sanitation Data'!H166)))</f>
        <v/>
      </c>
      <c r="DG172" s="262" t="str">
        <f ca="true">+IF(OFFSET('Sanitation Data'!$H$30,0,10*ROW('Sanitation Data'!H166))="","",OFFSET('Sanitation Data'!$H$30,0,10*ROW('Sanitation Data'!H166)))</f>
        <v/>
      </c>
      <c r="DH172" s="262" t="str">
        <f ca="true">+IF(OFFSET('Sanitation Data'!$H$31,0,10*ROW('Sanitation Data'!H166))="","",OFFSET('Sanitation Data'!$H$31,0,10*ROW('Sanitation Data'!H166)))</f>
        <v/>
      </c>
      <c r="DI172" s="262" t="str">
        <f ca="true">+IF(OFFSET('Sanitation Data'!$H$32,0,10*ROW('Sanitation Data'!H166))="","",OFFSET('Sanitation Data'!$H$32,0,10*ROW('Sanitation Data'!H166)))</f>
        <v/>
      </c>
      <c r="DJ172" s="262" t="str">
        <f ca="true">+IF(OFFSET('Sanitation Data'!$I$28,0,10*ROW('Sanitation Data'!I166))="","",OFFSET('Sanitation Data'!$I$28,0,10*ROW('Sanitation Data'!I166)))</f>
        <v/>
      </c>
      <c r="DK172" s="262" t="str">
        <f ca="true">+IF(OFFSET('Sanitation Data'!$I$29,0,10*ROW('Sanitation Data'!I166))="","",OFFSET('Sanitation Data'!$I$29,0,10*ROW('Sanitation Data'!I166)))</f>
        <v/>
      </c>
      <c r="DL172" s="262" t="str">
        <f ca="true">+IF(OFFSET('Sanitation Data'!$I$30,0,10*ROW('Sanitation Data'!I166))="","",OFFSET('Sanitation Data'!$I$30,0,10*ROW('Sanitation Data'!I166)))</f>
        <v/>
      </c>
      <c r="DM172" s="262" t="str">
        <f ca="true">+IF(OFFSET('Sanitation Data'!$I$31,0,10*ROW('Sanitation Data'!I166))="","",OFFSET('Sanitation Data'!$I$31,0,10*ROW('Sanitation Data'!I166)))</f>
        <v/>
      </c>
      <c r="DN172" s="262" t="str">
        <f ca="true">+IF(OFFSET('Sanitation Data'!$I$32,0,10*ROW('Sanitation Data'!I166))="","",OFFSET('Sanitation Data'!$I$32,0,10*ROW('Sanitation Data'!I166)))</f>
        <v/>
      </c>
      <c r="DO172" s="262" t="str">
        <f ca="true">+IF(OFFSET('Hygiene Data'!$D$11,0,10*ROW('Hygiene Data'!D166))="","",OFFSET('Hygiene Data'!$D$11,0,10*ROW('Hygiene Data'!D166)))</f>
        <v/>
      </c>
      <c r="DP172" s="262" t="str">
        <f ca="true">+IF(OFFSET('Hygiene Data'!$D$12,0,10*ROW('Hygiene Data'!D166))="","",OFFSET('Hygiene Data'!$D$12,0,10*ROW('Hygiene Data'!D166)))</f>
        <v/>
      </c>
      <c r="DQ172" s="262" t="str">
        <f ca="true">+IF(OFFSET('Hygiene Data'!$D$13,0,10*ROW('Hygiene Data'!D166))="","",OFFSET('Hygiene Data'!$D$13,0,10*ROW('Hygiene Data'!D166)))</f>
        <v/>
      </c>
      <c r="DR172" s="262" t="str">
        <f ca="true">+IF(OFFSET('Hygiene Data'!$E$11,0,10*ROW('Hygiene Data'!E166))="","",OFFSET('Hygiene Data'!$E$11,0,10*ROW('Hygiene Data'!E166)))</f>
        <v/>
      </c>
      <c r="DS172" s="262" t="str">
        <f ca="true">+IF(OFFSET('Hygiene Data'!$E$12,0,10*ROW('Hygiene Data'!E166))="","",OFFSET('Hygiene Data'!$E$12,0,10*ROW('Hygiene Data'!E166)))</f>
        <v/>
      </c>
      <c r="DT172" s="262" t="str">
        <f ca="true">+IF(OFFSET('Hygiene Data'!$E$13,0,10*ROW('Hygiene Data'!E166))="","",OFFSET('Hygiene Data'!$E$13,0,10*ROW('Hygiene Data'!E166)))</f>
        <v/>
      </c>
      <c r="DU172" s="262" t="str">
        <f ca="true">+IF(OFFSET('Hygiene Data'!$F$11,0,10*ROW('Hygiene Data'!F166))="","",OFFSET('Hygiene Data'!$F$11,0,10*ROW('Hygiene Data'!F166)))</f>
        <v/>
      </c>
      <c r="DV172" s="262" t="str">
        <f ca="true">+IF(OFFSET('Hygiene Data'!$F$12,0,10*ROW('Hygiene Data'!F166))="","",OFFSET('Hygiene Data'!$F$12,0,10*ROW('Hygiene Data'!F166)))</f>
        <v/>
      </c>
      <c r="DW172" s="262" t="str">
        <f ca="true">+IF(OFFSET('Hygiene Data'!$F$13,0,10*ROW('Hygiene Data'!F166))="","",OFFSET('Hygiene Data'!$F$13,0,10*ROW('Hygiene Data'!F166)))</f>
        <v/>
      </c>
      <c r="DX172" s="262" t="str">
        <f ca="true">+IF(OFFSET('Hygiene Data'!$G$11,0,10*ROW('Hygiene Data'!G166))="","",OFFSET('Hygiene Data'!$G$11,0,10*ROW('Hygiene Data'!G166)))</f>
        <v/>
      </c>
      <c r="DY172" s="262" t="str">
        <f ca="true">+IF(OFFSET('Hygiene Data'!$G$12,0,10*ROW('Hygiene Data'!G166))="","",OFFSET('Hygiene Data'!$G$12,0,10*ROW('Hygiene Data'!G166)))</f>
        <v/>
      </c>
      <c r="DZ172" s="262" t="str">
        <f ca="true">+IF(OFFSET('Hygiene Data'!$G$13,0,10*ROW('Hygiene Data'!G166))="","",OFFSET('Hygiene Data'!$G$13,0,10*ROW('Hygiene Data'!G166)))</f>
        <v/>
      </c>
      <c r="EA172" s="262" t="str">
        <f ca="true">+IF(OFFSET('Hygiene Data'!$H$11,0,10*ROW('Hygiene Data'!H166))="","",OFFSET('Hygiene Data'!$H$11,0,10*ROW('Hygiene Data'!H166)))</f>
        <v/>
      </c>
      <c r="EB172" s="262" t="str">
        <f ca="true">+IF(OFFSET('Hygiene Data'!$H$12,0,10*ROW('Hygiene Data'!H166))="","",OFFSET('Hygiene Data'!$H$12,0,10*ROW('Hygiene Data'!H166)))</f>
        <v/>
      </c>
      <c r="EC172" s="262" t="str">
        <f ca="true">+IF(OFFSET('Hygiene Data'!$H$13,0,10*ROW('Hygiene Data'!H166))="","",OFFSET('Hygiene Data'!$H$13,0,10*ROW('Hygiene Data'!H166)))</f>
        <v/>
      </c>
      <c r="ED172" s="262" t="str">
        <f ca="true">+IF(OFFSET('Hygiene Data'!$I$11,0,10*ROW('Hygiene Data'!I166))="","",OFFSET('Hygiene Data'!$I$11,0,10*ROW('Hygiene Data'!I166)))</f>
        <v/>
      </c>
      <c r="EE172" s="262" t="str">
        <f ca="true">+IF(OFFSET('Hygiene Data'!$I$12,0,10*ROW('Hygiene Data'!I166))="","",OFFSET('Hygiene Data'!$I$12,0,10*ROW('Hygiene Data'!I166)))</f>
        <v/>
      </c>
      <c r="EF172" s="262"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8"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2"/>
      <c r="BS173" s="262" t="str">
        <f ca="true">+IF(OFFSET('Water Data'!$D$27,0,10*ROW('Water Data'!D167))="","",OFFSET('Water Data'!$D$27,0,10*ROW('Water Data'!D167)))</f>
        <v/>
      </c>
      <c r="BT173" s="262" t="str">
        <f ca="true">+IF(OFFSET('Water Data'!$D$28,0,10*ROW('Water Data'!D167))="","",OFFSET('Water Data'!$D$28,0,10*ROW('Water Data'!D167)))</f>
        <v/>
      </c>
      <c r="BU173" s="262" t="str">
        <f ca="true">+IF(OFFSET('Water Data'!$D$29,0,10*ROW('Water Data'!D167))="","",OFFSET('Water Data'!$D$29,0,10*ROW('Water Data'!D167)))</f>
        <v/>
      </c>
      <c r="BV173" s="262" t="str">
        <f ca="true">+IF(OFFSET('Water Data'!$E$27,0,10*ROW('Water Data'!E167))="","",OFFSET('Water Data'!$E$27,0,10*ROW('Water Data'!E167)))</f>
        <v/>
      </c>
      <c r="BW173" s="262" t="str">
        <f ca="true">+IF(OFFSET('Water Data'!$E$28,0,10*ROW('Water Data'!E167))="","",OFFSET('Water Data'!$E$28,0,10*ROW('Water Data'!E167)))</f>
        <v/>
      </c>
      <c r="BX173" s="262" t="str">
        <f ca="true">+IF(OFFSET('Water Data'!$E$29,0,10*ROW('Water Data'!E167))="","",OFFSET('Water Data'!$E$29,0,10*ROW('Water Data'!E167)))</f>
        <v/>
      </c>
      <c r="BY173" s="262" t="str">
        <f ca="true">+IF(OFFSET('Water Data'!$F$27,0,10*ROW('Water Data'!F167))="","",OFFSET('Water Data'!$F$27,0,10*ROW('Water Data'!F167)))</f>
        <v/>
      </c>
      <c r="BZ173" s="262" t="str">
        <f ca="true">+IF(OFFSET('Water Data'!$F$28,0,10*ROW('Water Data'!F167))="","",OFFSET('Water Data'!$F$28,0,10*ROW('Water Data'!F167)))</f>
        <v/>
      </c>
      <c r="CA173" s="262" t="str">
        <f ca="true">+IF(OFFSET('Water Data'!$F$29,0,10*ROW('Water Data'!F167))="","",OFFSET('Water Data'!$F$29,0,10*ROW('Water Data'!F167)))</f>
        <v/>
      </c>
      <c r="CB173" s="262" t="str">
        <f ca="true">+IF(OFFSET('Water Data'!$G$27,0,10*ROW('Water Data'!G167))="","",OFFSET('Water Data'!$G$27,0,10*ROW('Water Data'!G167)))</f>
        <v/>
      </c>
      <c r="CC173" s="262" t="str">
        <f ca="true">+IF(OFFSET('Water Data'!$G$28,0,10*ROW('Water Data'!G167))="","",OFFSET('Water Data'!$G$28,0,10*ROW('Water Data'!G167)))</f>
        <v/>
      </c>
      <c r="CD173" s="262" t="str">
        <f ca="true">+IF(OFFSET('Water Data'!$G$29,0,10*ROW('Water Data'!G167))="","",OFFSET('Water Data'!$G$29,0,10*ROW('Water Data'!G167)))</f>
        <v/>
      </c>
      <c r="CE173" s="262" t="str">
        <f ca="true">+IF(OFFSET('Water Data'!$H$27,0,10*ROW('Water Data'!H167))="","",OFFSET('Water Data'!$H$27,0,10*ROW('Water Data'!H167)))</f>
        <v/>
      </c>
      <c r="CF173" s="262" t="str">
        <f ca="true">+IF(OFFSET('Water Data'!$H$28,0,10*ROW('Water Data'!H167))="","",OFFSET('Water Data'!$H$28,0,10*ROW('Water Data'!H167)))</f>
        <v/>
      </c>
      <c r="CG173" s="262" t="str">
        <f ca="true">+IF(OFFSET('Water Data'!$H$29,0,10*ROW('Water Data'!H167))="","",OFFSET('Water Data'!$H$29,0,10*ROW('Water Data'!H167)))</f>
        <v/>
      </c>
      <c r="CH173" s="262" t="str">
        <f ca="true">+IF(OFFSET('Water Data'!$I$27,0,10*ROW('Water Data'!I167))="","",OFFSET('Water Data'!$I$27,0,10*ROW('Water Data'!I167)))</f>
        <v/>
      </c>
      <c r="CI173" s="262" t="str">
        <f ca="true">+IF(OFFSET('Water Data'!$I$28,0,10*ROW('Water Data'!I167))="","",OFFSET('Water Data'!$I$28,0,10*ROW('Water Data'!I167)))</f>
        <v/>
      </c>
      <c r="CJ173" s="262" t="str">
        <f ca="true">+IF(OFFSET('Water Data'!$I$29,0,10*ROW('Water Data'!I167))="","",OFFSET('Water Data'!$I$29,0,10*ROW('Water Data'!I167)))</f>
        <v/>
      </c>
      <c r="CK173" s="262" t="str">
        <f ca="true">+IF(OFFSET('Sanitation Data'!$D$28,0,10*ROW('Sanitation Data'!D167))="","",OFFSET('Sanitation Data'!$D$28,0,10*ROW('Sanitation Data'!D167)))</f>
        <v/>
      </c>
      <c r="CL173" s="262" t="str">
        <f ca="true">+IF(OFFSET('Sanitation Data'!$D$29,0,10*ROW('Sanitation Data'!D167))="","",OFFSET('Sanitation Data'!$D$29,0,10*ROW('Sanitation Data'!D167)))</f>
        <v/>
      </c>
      <c r="CM173" s="262" t="str">
        <f ca="true">+IF(OFFSET('Sanitation Data'!$D$30,0,10*ROW('Sanitation Data'!D167))="","",OFFSET('Sanitation Data'!$D$30,0,10*ROW('Sanitation Data'!D167)))</f>
        <v/>
      </c>
      <c r="CN173" s="262" t="str">
        <f ca="true">+IF(OFFSET('Sanitation Data'!$D$31,0,10*ROW('Sanitation Data'!D167))="","",OFFSET('Sanitation Data'!$D$31,0,10*ROW('Sanitation Data'!D167)))</f>
        <v/>
      </c>
      <c r="CO173" s="262" t="str">
        <f ca="true">+IF(OFFSET('Sanitation Data'!$D$32,0,10*ROW('Sanitation Data'!D167))="","",OFFSET('Sanitation Data'!$D$32,0,10*ROW('Sanitation Data'!D167)))</f>
        <v/>
      </c>
      <c r="CP173" s="262" t="str">
        <f ca="true">+IF(OFFSET('Sanitation Data'!$E$28,0,10*ROW('Sanitation Data'!E167))="","",OFFSET('Sanitation Data'!$E$28,0,10*ROW('Sanitation Data'!E167)))</f>
        <v/>
      </c>
      <c r="CQ173" s="262" t="str">
        <f ca="true">+IF(OFFSET('Sanitation Data'!$E$29,0,10*ROW('Sanitation Data'!E167))="","",OFFSET('Sanitation Data'!$E$29,0,10*ROW('Sanitation Data'!E167)))</f>
        <v/>
      </c>
      <c r="CR173" s="262" t="str">
        <f ca="true">+IF(OFFSET('Sanitation Data'!$E$30,0,10*ROW('Sanitation Data'!E167))="","",OFFSET('Sanitation Data'!$E$30,0,10*ROW('Sanitation Data'!E167)))</f>
        <v/>
      </c>
      <c r="CS173" s="262" t="str">
        <f ca="true">+IF(OFFSET('Sanitation Data'!$E$31,0,10*ROW('Sanitation Data'!E167))="","",OFFSET('Sanitation Data'!$E$31,0,10*ROW('Sanitation Data'!E167)))</f>
        <v/>
      </c>
      <c r="CT173" s="262" t="str">
        <f ca="true">+IF(OFFSET('Sanitation Data'!$E$32,0,10*ROW('Sanitation Data'!E167))="","",OFFSET('Sanitation Data'!$E$32,0,10*ROW('Sanitation Data'!E167)))</f>
        <v/>
      </c>
      <c r="CU173" s="262" t="str">
        <f ca="true">+IF(OFFSET('Sanitation Data'!$F$28,0,10*ROW('Sanitation Data'!F167))="","",OFFSET('Sanitation Data'!$F$28,0,10*ROW('Sanitation Data'!F167)))</f>
        <v/>
      </c>
      <c r="CV173" s="262" t="str">
        <f ca="true">+IF(OFFSET('Sanitation Data'!$F$29,0,10*ROW('Sanitation Data'!F167))="","",OFFSET('Sanitation Data'!$F$29,0,10*ROW('Sanitation Data'!F167)))</f>
        <v/>
      </c>
      <c r="CW173" s="262" t="str">
        <f ca="true">+IF(OFFSET('Sanitation Data'!$F$30,0,10*ROW('Sanitation Data'!F167))="","",OFFSET('Sanitation Data'!$F$30,0,10*ROW('Sanitation Data'!F167)))</f>
        <v/>
      </c>
      <c r="CX173" s="262" t="str">
        <f ca="true">+IF(OFFSET('Sanitation Data'!$F$31,0,10*ROW('Sanitation Data'!F167))="","",OFFSET('Sanitation Data'!$F$31,0,10*ROW('Sanitation Data'!F167)))</f>
        <v/>
      </c>
      <c r="CY173" s="262" t="str">
        <f ca="true">+IF(OFFSET('Sanitation Data'!$F$32,0,10*ROW('Sanitation Data'!F167))="","",OFFSET('Sanitation Data'!$F$32,0,10*ROW('Sanitation Data'!F167)))</f>
        <v/>
      </c>
      <c r="CZ173" s="262" t="str">
        <f ca="true">+IF(OFFSET('Sanitation Data'!$G$28,0,10*ROW('Sanitation Data'!G167))="","",OFFSET('Sanitation Data'!$G$28,0,10*ROW('Sanitation Data'!G167)))</f>
        <v/>
      </c>
      <c r="DA173" s="262" t="str">
        <f ca="true">+IF(OFFSET('Sanitation Data'!$G$29,0,10*ROW('Sanitation Data'!G167))="","",OFFSET('Sanitation Data'!$G$29,0,10*ROW('Sanitation Data'!G167)))</f>
        <v/>
      </c>
      <c r="DB173" s="262" t="str">
        <f ca="true">+IF(OFFSET('Sanitation Data'!$G$30,0,10*ROW('Sanitation Data'!G167))="","",OFFSET('Sanitation Data'!$G$30,0,10*ROW('Sanitation Data'!G167)))</f>
        <v/>
      </c>
      <c r="DC173" s="262" t="str">
        <f ca="true">+IF(OFFSET('Sanitation Data'!$G$31,0,10*ROW('Sanitation Data'!G167))="","",OFFSET('Sanitation Data'!$G$31,0,10*ROW('Sanitation Data'!G167)))</f>
        <v/>
      </c>
      <c r="DD173" s="262" t="str">
        <f ca="true">+IF(OFFSET('Sanitation Data'!$G$32,0,10*ROW('Sanitation Data'!G167))="","",OFFSET('Sanitation Data'!$G$32,0,10*ROW('Sanitation Data'!G167)))</f>
        <v/>
      </c>
      <c r="DE173" s="262" t="str">
        <f ca="true">+IF(OFFSET('Sanitation Data'!$H$28,0,10*ROW('Sanitation Data'!H167))="","",OFFSET('Sanitation Data'!$H$28,0,10*ROW('Sanitation Data'!H167)))</f>
        <v/>
      </c>
      <c r="DF173" s="262" t="str">
        <f ca="true">+IF(OFFSET('Sanitation Data'!$H$29,0,10*ROW('Sanitation Data'!H167))="","",OFFSET('Sanitation Data'!$H$29,0,10*ROW('Sanitation Data'!H167)))</f>
        <v/>
      </c>
      <c r="DG173" s="262" t="str">
        <f ca="true">+IF(OFFSET('Sanitation Data'!$H$30,0,10*ROW('Sanitation Data'!H167))="","",OFFSET('Sanitation Data'!$H$30,0,10*ROW('Sanitation Data'!H167)))</f>
        <v/>
      </c>
      <c r="DH173" s="262" t="str">
        <f ca="true">+IF(OFFSET('Sanitation Data'!$H$31,0,10*ROW('Sanitation Data'!H167))="","",OFFSET('Sanitation Data'!$H$31,0,10*ROW('Sanitation Data'!H167)))</f>
        <v/>
      </c>
      <c r="DI173" s="262" t="str">
        <f ca="true">+IF(OFFSET('Sanitation Data'!$H$32,0,10*ROW('Sanitation Data'!H167))="","",OFFSET('Sanitation Data'!$H$32,0,10*ROW('Sanitation Data'!H167)))</f>
        <v/>
      </c>
      <c r="DJ173" s="262" t="str">
        <f ca="true">+IF(OFFSET('Sanitation Data'!$I$28,0,10*ROW('Sanitation Data'!I167))="","",OFFSET('Sanitation Data'!$I$28,0,10*ROW('Sanitation Data'!I167)))</f>
        <v/>
      </c>
      <c r="DK173" s="262" t="str">
        <f ca="true">+IF(OFFSET('Sanitation Data'!$I$29,0,10*ROW('Sanitation Data'!I167))="","",OFFSET('Sanitation Data'!$I$29,0,10*ROW('Sanitation Data'!I167)))</f>
        <v/>
      </c>
      <c r="DL173" s="262" t="str">
        <f ca="true">+IF(OFFSET('Sanitation Data'!$I$30,0,10*ROW('Sanitation Data'!I167))="","",OFFSET('Sanitation Data'!$I$30,0,10*ROW('Sanitation Data'!I167)))</f>
        <v/>
      </c>
      <c r="DM173" s="262" t="str">
        <f ca="true">+IF(OFFSET('Sanitation Data'!$I$31,0,10*ROW('Sanitation Data'!I167))="","",OFFSET('Sanitation Data'!$I$31,0,10*ROW('Sanitation Data'!I167)))</f>
        <v/>
      </c>
      <c r="DN173" s="262" t="str">
        <f ca="true">+IF(OFFSET('Sanitation Data'!$I$32,0,10*ROW('Sanitation Data'!I167))="","",OFFSET('Sanitation Data'!$I$32,0,10*ROW('Sanitation Data'!I167)))</f>
        <v/>
      </c>
      <c r="DO173" s="262" t="str">
        <f ca="true">+IF(OFFSET('Hygiene Data'!$D$11,0,10*ROW('Hygiene Data'!D167))="","",OFFSET('Hygiene Data'!$D$11,0,10*ROW('Hygiene Data'!D167)))</f>
        <v/>
      </c>
      <c r="DP173" s="262" t="str">
        <f ca="true">+IF(OFFSET('Hygiene Data'!$D$12,0,10*ROW('Hygiene Data'!D167))="","",OFFSET('Hygiene Data'!$D$12,0,10*ROW('Hygiene Data'!D167)))</f>
        <v/>
      </c>
      <c r="DQ173" s="262" t="str">
        <f ca="true">+IF(OFFSET('Hygiene Data'!$D$13,0,10*ROW('Hygiene Data'!D167))="","",OFFSET('Hygiene Data'!$D$13,0,10*ROW('Hygiene Data'!D167)))</f>
        <v/>
      </c>
      <c r="DR173" s="262" t="str">
        <f ca="true">+IF(OFFSET('Hygiene Data'!$E$11,0,10*ROW('Hygiene Data'!E167))="","",OFFSET('Hygiene Data'!$E$11,0,10*ROW('Hygiene Data'!E167)))</f>
        <v/>
      </c>
      <c r="DS173" s="262" t="str">
        <f ca="true">+IF(OFFSET('Hygiene Data'!$E$12,0,10*ROW('Hygiene Data'!E167))="","",OFFSET('Hygiene Data'!$E$12,0,10*ROW('Hygiene Data'!E167)))</f>
        <v/>
      </c>
      <c r="DT173" s="262" t="str">
        <f ca="true">+IF(OFFSET('Hygiene Data'!$E$13,0,10*ROW('Hygiene Data'!E167))="","",OFFSET('Hygiene Data'!$E$13,0,10*ROW('Hygiene Data'!E167)))</f>
        <v/>
      </c>
      <c r="DU173" s="262" t="str">
        <f ca="true">+IF(OFFSET('Hygiene Data'!$F$11,0,10*ROW('Hygiene Data'!F167))="","",OFFSET('Hygiene Data'!$F$11,0,10*ROW('Hygiene Data'!F167)))</f>
        <v/>
      </c>
      <c r="DV173" s="262" t="str">
        <f ca="true">+IF(OFFSET('Hygiene Data'!$F$12,0,10*ROW('Hygiene Data'!F167))="","",OFFSET('Hygiene Data'!$F$12,0,10*ROW('Hygiene Data'!F167)))</f>
        <v/>
      </c>
      <c r="DW173" s="262" t="str">
        <f ca="true">+IF(OFFSET('Hygiene Data'!$F$13,0,10*ROW('Hygiene Data'!F167))="","",OFFSET('Hygiene Data'!$F$13,0,10*ROW('Hygiene Data'!F167)))</f>
        <v/>
      </c>
      <c r="DX173" s="262" t="str">
        <f ca="true">+IF(OFFSET('Hygiene Data'!$G$11,0,10*ROW('Hygiene Data'!G167))="","",OFFSET('Hygiene Data'!$G$11,0,10*ROW('Hygiene Data'!G167)))</f>
        <v/>
      </c>
      <c r="DY173" s="262" t="str">
        <f ca="true">+IF(OFFSET('Hygiene Data'!$G$12,0,10*ROW('Hygiene Data'!G167))="","",OFFSET('Hygiene Data'!$G$12,0,10*ROW('Hygiene Data'!G167)))</f>
        <v/>
      </c>
      <c r="DZ173" s="262" t="str">
        <f ca="true">+IF(OFFSET('Hygiene Data'!$G$13,0,10*ROW('Hygiene Data'!G167))="","",OFFSET('Hygiene Data'!$G$13,0,10*ROW('Hygiene Data'!G167)))</f>
        <v/>
      </c>
      <c r="EA173" s="262" t="str">
        <f ca="true">+IF(OFFSET('Hygiene Data'!$H$11,0,10*ROW('Hygiene Data'!H167))="","",OFFSET('Hygiene Data'!$H$11,0,10*ROW('Hygiene Data'!H167)))</f>
        <v/>
      </c>
      <c r="EB173" s="262" t="str">
        <f ca="true">+IF(OFFSET('Hygiene Data'!$H$12,0,10*ROW('Hygiene Data'!H167))="","",OFFSET('Hygiene Data'!$H$12,0,10*ROW('Hygiene Data'!H167)))</f>
        <v/>
      </c>
      <c r="EC173" s="262" t="str">
        <f ca="true">+IF(OFFSET('Hygiene Data'!$H$13,0,10*ROW('Hygiene Data'!H167))="","",OFFSET('Hygiene Data'!$H$13,0,10*ROW('Hygiene Data'!H167)))</f>
        <v/>
      </c>
      <c r="ED173" s="262" t="str">
        <f ca="true">+IF(OFFSET('Hygiene Data'!$I$11,0,10*ROW('Hygiene Data'!I167))="","",OFFSET('Hygiene Data'!$I$11,0,10*ROW('Hygiene Data'!I167)))</f>
        <v/>
      </c>
      <c r="EE173" s="262" t="str">
        <f ca="true">+IF(OFFSET('Hygiene Data'!$I$12,0,10*ROW('Hygiene Data'!I167))="","",OFFSET('Hygiene Data'!$I$12,0,10*ROW('Hygiene Data'!I167)))</f>
        <v/>
      </c>
      <c r="EF173" s="262"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8"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2"/>
      <c r="BS174" s="262" t="str">
        <f ca="true">+IF(OFFSET('Water Data'!$D$27,0,10*ROW('Water Data'!D168))="","",OFFSET('Water Data'!$D$27,0,10*ROW('Water Data'!D168)))</f>
        <v/>
      </c>
      <c r="BT174" s="262" t="str">
        <f ca="true">+IF(OFFSET('Water Data'!$D$28,0,10*ROW('Water Data'!D168))="","",OFFSET('Water Data'!$D$28,0,10*ROW('Water Data'!D168)))</f>
        <v/>
      </c>
      <c r="BU174" s="262" t="str">
        <f ca="true">+IF(OFFSET('Water Data'!$D$29,0,10*ROW('Water Data'!D168))="","",OFFSET('Water Data'!$D$29,0,10*ROW('Water Data'!D168)))</f>
        <v/>
      </c>
      <c r="BV174" s="262" t="str">
        <f ca="true">+IF(OFFSET('Water Data'!$E$27,0,10*ROW('Water Data'!E168))="","",OFFSET('Water Data'!$E$27,0,10*ROW('Water Data'!E168)))</f>
        <v/>
      </c>
      <c r="BW174" s="262" t="str">
        <f ca="true">+IF(OFFSET('Water Data'!$E$28,0,10*ROW('Water Data'!E168))="","",OFFSET('Water Data'!$E$28,0,10*ROW('Water Data'!E168)))</f>
        <v/>
      </c>
      <c r="BX174" s="262" t="str">
        <f ca="true">+IF(OFFSET('Water Data'!$E$29,0,10*ROW('Water Data'!E168))="","",OFFSET('Water Data'!$E$29,0,10*ROW('Water Data'!E168)))</f>
        <v/>
      </c>
      <c r="BY174" s="262" t="str">
        <f ca="true">+IF(OFFSET('Water Data'!$F$27,0,10*ROW('Water Data'!F168))="","",OFFSET('Water Data'!$F$27,0,10*ROW('Water Data'!F168)))</f>
        <v/>
      </c>
      <c r="BZ174" s="262" t="str">
        <f ca="true">+IF(OFFSET('Water Data'!$F$28,0,10*ROW('Water Data'!F168))="","",OFFSET('Water Data'!$F$28,0,10*ROW('Water Data'!F168)))</f>
        <v/>
      </c>
      <c r="CA174" s="262" t="str">
        <f ca="true">+IF(OFFSET('Water Data'!$F$29,0,10*ROW('Water Data'!F168))="","",OFFSET('Water Data'!$F$29,0,10*ROW('Water Data'!F168)))</f>
        <v/>
      </c>
      <c r="CB174" s="262" t="str">
        <f ca="true">+IF(OFFSET('Water Data'!$G$27,0,10*ROW('Water Data'!G168))="","",OFFSET('Water Data'!$G$27,0,10*ROW('Water Data'!G168)))</f>
        <v/>
      </c>
      <c r="CC174" s="262" t="str">
        <f ca="true">+IF(OFFSET('Water Data'!$G$28,0,10*ROW('Water Data'!G168))="","",OFFSET('Water Data'!$G$28,0,10*ROW('Water Data'!G168)))</f>
        <v/>
      </c>
      <c r="CD174" s="262" t="str">
        <f ca="true">+IF(OFFSET('Water Data'!$G$29,0,10*ROW('Water Data'!G168))="","",OFFSET('Water Data'!$G$29,0,10*ROW('Water Data'!G168)))</f>
        <v/>
      </c>
      <c r="CE174" s="262" t="str">
        <f ca="true">+IF(OFFSET('Water Data'!$H$27,0,10*ROW('Water Data'!H168))="","",OFFSET('Water Data'!$H$27,0,10*ROW('Water Data'!H168)))</f>
        <v/>
      </c>
      <c r="CF174" s="262" t="str">
        <f ca="true">+IF(OFFSET('Water Data'!$H$28,0,10*ROW('Water Data'!H168))="","",OFFSET('Water Data'!$H$28,0,10*ROW('Water Data'!H168)))</f>
        <v/>
      </c>
      <c r="CG174" s="262" t="str">
        <f ca="true">+IF(OFFSET('Water Data'!$H$29,0,10*ROW('Water Data'!H168))="","",OFFSET('Water Data'!$H$29,0,10*ROW('Water Data'!H168)))</f>
        <v/>
      </c>
      <c r="CH174" s="262" t="str">
        <f ca="true">+IF(OFFSET('Water Data'!$I$27,0,10*ROW('Water Data'!I168))="","",OFFSET('Water Data'!$I$27,0,10*ROW('Water Data'!I168)))</f>
        <v/>
      </c>
      <c r="CI174" s="262" t="str">
        <f ca="true">+IF(OFFSET('Water Data'!$I$28,0,10*ROW('Water Data'!I168))="","",OFFSET('Water Data'!$I$28,0,10*ROW('Water Data'!I168)))</f>
        <v/>
      </c>
      <c r="CJ174" s="262" t="str">
        <f ca="true">+IF(OFFSET('Water Data'!$I$29,0,10*ROW('Water Data'!I168))="","",OFFSET('Water Data'!$I$29,0,10*ROW('Water Data'!I168)))</f>
        <v/>
      </c>
      <c r="CK174" s="262" t="str">
        <f ca="true">+IF(OFFSET('Sanitation Data'!$D$28,0,10*ROW('Sanitation Data'!D168))="","",OFFSET('Sanitation Data'!$D$28,0,10*ROW('Sanitation Data'!D168)))</f>
        <v/>
      </c>
      <c r="CL174" s="262" t="str">
        <f ca="true">+IF(OFFSET('Sanitation Data'!$D$29,0,10*ROW('Sanitation Data'!D168))="","",OFFSET('Sanitation Data'!$D$29,0,10*ROW('Sanitation Data'!D168)))</f>
        <v/>
      </c>
      <c r="CM174" s="262" t="str">
        <f ca="true">+IF(OFFSET('Sanitation Data'!$D$30,0,10*ROW('Sanitation Data'!D168))="","",OFFSET('Sanitation Data'!$D$30,0,10*ROW('Sanitation Data'!D168)))</f>
        <v/>
      </c>
      <c r="CN174" s="262" t="str">
        <f ca="true">+IF(OFFSET('Sanitation Data'!$D$31,0,10*ROW('Sanitation Data'!D168))="","",OFFSET('Sanitation Data'!$D$31,0,10*ROW('Sanitation Data'!D168)))</f>
        <v/>
      </c>
      <c r="CO174" s="262" t="str">
        <f ca="true">+IF(OFFSET('Sanitation Data'!$D$32,0,10*ROW('Sanitation Data'!D168))="","",OFFSET('Sanitation Data'!$D$32,0,10*ROW('Sanitation Data'!D168)))</f>
        <v/>
      </c>
      <c r="CP174" s="262" t="str">
        <f ca="true">+IF(OFFSET('Sanitation Data'!$E$28,0,10*ROW('Sanitation Data'!E168))="","",OFFSET('Sanitation Data'!$E$28,0,10*ROW('Sanitation Data'!E168)))</f>
        <v/>
      </c>
      <c r="CQ174" s="262" t="str">
        <f ca="true">+IF(OFFSET('Sanitation Data'!$E$29,0,10*ROW('Sanitation Data'!E168))="","",OFFSET('Sanitation Data'!$E$29,0,10*ROW('Sanitation Data'!E168)))</f>
        <v/>
      </c>
      <c r="CR174" s="262" t="str">
        <f ca="true">+IF(OFFSET('Sanitation Data'!$E$30,0,10*ROW('Sanitation Data'!E168))="","",OFFSET('Sanitation Data'!$E$30,0,10*ROW('Sanitation Data'!E168)))</f>
        <v/>
      </c>
      <c r="CS174" s="262" t="str">
        <f ca="true">+IF(OFFSET('Sanitation Data'!$E$31,0,10*ROW('Sanitation Data'!E168))="","",OFFSET('Sanitation Data'!$E$31,0,10*ROW('Sanitation Data'!E168)))</f>
        <v/>
      </c>
      <c r="CT174" s="262" t="str">
        <f ca="true">+IF(OFFSET('Sanitation Data'!$E$32,0,10*ROW('Sanitation Data'!E168))="","",OFFSET('Sanitation Data'!$E$32,0,10*ROW('Sanitation Data'!E168)))</f>
        <v/>
      </c>
      <c r="CU174" s="262" t="str">
        <f ca="true">+IF(OFFSET('Sanitation Data'!$F$28,0,10*ROW('Sanitation Data'!F168))="","",OFFSET('Sanitation Data'!$F$28,0,10*ROW('Sanitation Data'!F168)))</f>
        <v/>
      </c>
      <c r="CV174" s="262" t="str">
        <f ca="true">+IF(OFFSET('Sanitation Data'!$F$29,0,10*ROW('Sanitation Data'!F168))="","",OFFSET('Sanitation Data'!$F$29,0,10*ROW('Sanitation Data'!F168)))</f>
        <v/>
      </c>
      <c r="CW174" s="262" t="str">
        <f ca="true">+IF(OFFSET('Sanitation Data'!$F$30,0,10*ROW('Sanitation Data'!F168))="","",OFFSET('Sanitation Data'!$F$30,0,10*ROW('Sanitation Data'!F168)))</f>
        <v/>
      </c>
      <c r="CX174" s="262" t="str">
        <f ca="true">+IF(OFFSET('Sanitation Data'!$F$31,0,10*ROW('Sanitation Data'!F168))="","",OFFSET('Sanitation Data'!$F$31,0,10*ROW('Sanitation Data'!F168)))</f>
        <v/>
      </c>
      <c r="CY174" s="262" t="str">
        <f ca="true">+IF(OFFSET('Sanitation Data'!$F$32,0,10*ROW('Sanitation Data'!F168))="","",OFFSET('Sanitation Data'!$F$32,0,10*ROW('Sanitation Data'!F168)))</f>
        <v/>
      </c>
      <c r="CZ174" s="262" t="str">
        <f ca="true">+IF(OFFSET('Sanitation Data'!$G$28,0,10*ROW('Sanitation Data'!G168))="","",OFFSET('Sanitation Data'!$G$28,0,10*ROW('Sanitation Data'!G168)))</f>
        <v/>
      </c>
      <c r="DA174" s="262" t="str">
        <f ca="true">+IF(OFFSET('Sanitation Data'!$G$29,0,10*ROW('Sanitation Data'!G168))="","",OFFSET('Sanitation Data'!$G$29,0,10*ROW('Sanitation Data'!G168)))</f>
        <v/>
      </c>
      <c r="DB174" s="262" t="str">
        <f ca="true">+IF(OFFSET('Sanitation Data'!$G$30,0,10*ROW('Sanitation Data'!G168))="","",OFFSET('Sanitation Data'!$G$30,0,10*ROW('Sanitation Data'!G168)))</f>
        <v/>
      </c>
      <c r="DC174" s="262" t="str">
        <f ca="true">+IF(OFFSET('Sanitation Data'!$G$31,0,10*ROW('Sanitation Data'!G168))="","",OFFSET('Sanitation Data'!$G$31,0,10*ROW('Sanitation Data'!G168)))</f>
        <v/>
      </c>
      <c r="DD174" s="262" t="str">
        <f ca="true">+IF(OFFSET('Sanitation Data'!$G$32,0,10*ROW('Sanitation Data'!G168))="","",OFFSET('Sanitation Data'!$G$32,0,10*ROW('Sanitation Data'!G168)))</f>
        <v/>
      </c>
      <c r="DE174" s="262" t="str">
        <f ca="true">+IF(OFFSET('Sanitation Data'!$H$28,0,10*ROW('Sanitation Data'!H168))="","",OFFSET('Sanitation Data'!$H$28,0,10*ROW('Sanitation Data'!H168)))</f>
        <v/>
      </c>
      <c r="DF174" s="262" t="str">
        <f ca="true">+IF(OFFSET('Sanitation Data'!$H$29,0,10*ROW('Sanitation Data'!H168))="","",OFFSET('Sanitation Data'!$H$29,0,10*ROW('Sanitation Data'!H168)))</f>
        <v/>
      </c>
      <c r="DG174" s="262" t="str">
        <f ca="true">+IF(OFFSET('Sanitation Data'!$H$30,0,10*ROW('Sanitation Data'!H168))="","",OFFSET('Sanitation Data'!$H$30,0,10*ROW('Sanitation Data'!H168)))</f>
        <v/>
      </c>
      <c r="DH174" s="262" t="str">
        <f ca="true">+IF(OFFSET('Sanitation Data'!$H$31,0,10*ROW('Sanitation Data'!H168))="","",OFFSET('Sanitation Data'!$H$31,0,10*ROW('Sanitation Data'!H168)))</f>
        <v/>
      </c>
      <c r="DI174" s="262" t="str">
        <f ca="true">+IF(OFFSET('Sanitation Data'!$H$32,0,10*ROW('Sanitation Data'!H168))="","",OFFSET('Sanitation Data'!$H$32,0,10*ROW('Sanitation Data'!H168)))</f>
        <v/>
      </c>
      <c r="DJ174" s="262" t="str">
        <f ca="true">+IF(OFFSET('Sanitation Data'!$I$28,0,10*ROW('Sanitation Data'!I168))="","",OFFSET('Sanitation Data'!$I$28,0,10*ROW('Sanitation Data'!I168)))</f>
        <v/>
      </c>
      <c r="DK174" s="262" t="str">
        <f ca="true">+IF(OFFSET('Sanitation Data'!$I$29,0,10*ROW('Sanitation Data'!I168))="","",OFFSET('Sanitation Data'!$I$29,0,10*ROW('Sanitation Data'!I168)))</f>
        <v/>
      </c>
      <c r="DL174" s="262" t="str">
        <f ca="true">+IF(OFFSET('Sanitation Data'!$I$30,0,10*ROW('Sanitation Data'!I168))="","",OFFSET('Sanitation Data'!$I$30,0,10*ROW('Sanitation Data'!I168)))</f>
        <v/>
      </c>
      <c r="DM174" s="262" t="str">
        <f ca="true">+IF(OFFSET('Sanitation Data'!$I$31,0,10*ROW('Sanitation Data'!I168))="","",OFFSET('Sanitation Data'!$I$31,0,10*ROW('Sanitation Data'!I168)))</f>
        <v/>
      </c>
      <c r="DN174" s="262" t="str">
        <f ca="true">+IF(OFFSET('Sanitation Data'!$I$32,0,10*ROW('Sanitation Data'!I168))="","",OFFSET('Sanitation Data'!$I$32,0,10*ROW('Sanitation Data'!I168)))</f>
        <v/>
      </c>
      <c r="DO174" s="262" t="str">
        <f ca="true">+IF(OFFSET('Hygiene Data'!$D$11,0,10*ROW('Hygiene Data'!D168))="","",OFFSET('Hygiene Data'!$D$11,0,10*ROW('Hygiene Data'!D168)))</f>
        <v/>
      </c>
      <c r="DP174" s="262" t="str">
        <f ca="true">+IF(OFFSET('Hygiene Data'!$D$12,0,10*ROW('Hygiene Data'!D168))="","",OFFSET('Hygiene Data'!$D$12,0,10*ROW('Hygiene Data'!D168)))</f>
        <v/>
      </c>
      <c r="DQ174" s="262" t="str">
        <f ca="true">+IF(OFFSET('Hygiene Data'!$D$13,0,10*ROW('Hygiene Data'!D168))="","",OFFSET('Hygiene Data'!$D$13,0,10*ROW('Hygiene Data'!D168)))</f>
        <v/>
      </c>
      <c r="DR174" s="262" t="str">
        <f ca="true">+IF(OFFSET('Hygiene Data'!$E$11,0,10*ROW('Hygiene Data'!E168))="","",OFFSET('Hygiene Data'!$E$11,0,10*ROW('Hygiene Data'!E168)))</f>
        <v/>
      </c>
      <c r="DS174" s="262" t="str">
        <f ca="true">+IF(OFFSET('Hygiene Data'!$E$12,0,10*ROW('Hygiene Data'!E168))="","",OFFSET('Hygiene Data'!$E$12,0,10*ROW('Hygiene Data'!E168)))</f>
        <v/>
      </c>
      <c r="DT174" s="262" t="str">
        <f ca="true">+IF(OFFSET('Hygiene Data'!$E$13,0,10*ROW('Hygiene Data'!E168))="","",OFFSET('Hygiene Data'!$E$13,0,10*ROW('Hygiene Data'!E168)))</f>
        <v/>
      </c>
      <c r="DU174" s="262" t="str">
        <f ca="true">+IF(OFFSET('Hygiene Data'!$F$11,0,10*ROW('Hygiene Data'!F168))="","",OFFSET('Hygiene Data'!$F$11,0,10*ROW('Hygiene Data'!F168)))</f>
        <v/>
      </c>
      <c r="DV174" s="262" t="str">
        <f ca="true">+IF(OFFSET('Hygiene Data'!$F$12,0,10*ROW('Hygiene Data'!F168))="","",OFFSET('Hygiene Data'!$F$12,0,10*ROW('Hygiene Data'!F168)))</f>
        <v/>
      </c>
      <c r="DW174" s="262" t="str">
        <f ca="true">+IF(OFFSET('Hygiene Data'!$F$13,0,10*ROW('Hygiene Data'!F168))="","",OFFSET('Hygiene Data'!$F$13,0,10*ROW('Hygiene Data'!F168)))</f>
        <v/>
      </c>
      <c r="DX174" s="262" t="str">
        <f ca="true">+IF(OFFSET('Hygiene Data'!$G$11,0,10*ROW('Hygiene Data'!G168))="","",OFFSET('Hygiene Data'!$G$11,0,10*ROW('Hygiene Data'!G168)))</f>
        <v/>
      </c>
      <c r="DY174" s="262" t="str">
        <f ca="true">+IF(OFFSET('Hygiene Data'!$G$12,0,10*ROW('Hygiene Data'!G168))="","",OFFSET('Hygiene Data'!$G$12,0,10*ROW('Hygiene Data'!G168)))</f>
        <v/>
      </c>
      <c r="DZ174" s="262" t="str">
        <f ca="true">+IF(OFFSET('Hygiene Data'!$G$13,0,10*ROW('Hygiene Data'!G168))="","",OFFSET('Hygiene Data'!$G$13,0,10*ROW('Hygiene Data'!G168)))</f>
        <v/>
      </c>
      <c r="EA174" s="262" t="str">
        <f ca="true">+IF(OFFSET('Hygiene Data'!$H$11,0,10*ROW('Hygiene Data'!H168))="","",OFFSET('Hygiene Data'!$H$11,0,10*ROW('Hygiene Data'!H168)))</f>
        <v/>
      </c>
      <c r="EB174" s="262" t="str">
        <f ca="true">+IF(OFFSET('Hygiene Data'!$H$12,0,10*ROW('Hygiene Data'!H168))="","",OFFSET('Hygiene Data'!$H$12,0,10*ROW('Hygiene Data'!H168)))</f>
        <v/>
      </c>
      <c r="EC174" s="262" t="str">
        <f ca="true">+IF(OFFSET('Hygiene Data'!$H$13,0,10*ROW('Hygiene Data'!H168))="","",OFFSET('Hygiene Data'!$H$13,0,10*ROW('Hygiene Data'!H168)))</f>
        <v/>
      </c>
      <c r="ED174" s="262" t="str">
        <f ca="true">+IF(OFFSET('Hygiene Data'!$I$11,0,10*ROW('Hygiene Data'!I168))="","",OFFSET('Hygiene Data'!$I$11,0,10*ROW('Hygiene Data'!I168)))</f>
        <v/>
      </c>
      <c r="EE174" s="262" t="str">
        <f ca="true">+IF(OFFSET('Hygiene Data'!$I$12,0,10*ROW('Hygiene Data'!I168))="","",OFFSET('Hygiene Data'!$I$12,0,10*ROW('Hygiene Data'!I168)))</f>
        <v/>
      </c>
      <c r="EF174" s="262"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8"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2"/>
      <c r="BS175" s="262" t="str">
        <f ca="true">+IF(OFFSET('Water Data'!$D$27,0,10*ROW('Water Data'!D169))="","",OFFSET('Water Data'!$D$27,0,10*ROW('Water Data'!D169)))</f>
        <v/>
      </c>
      <c r="BT175" s="262" t="str">
        <f ca="true">+IF(OFFSET('Water Data'!$D$28,0,10*ROW('Water Data'!D169))="","",OFFSET('Water Data'!$D$28,0,10*ROW('Water Data'!D169)))</f>
        <v/>
      </c>
      <c r="BU175" s="262" t="str">
        <f ca="true">+IF(OFFSET('Water Data'!$D$29,0,10*ROW('Water Data'!D169))="","",OFFSET('Water Data'!$D$29,0,10*ROW('Water Data'!D169)))</f>
        <v/>
      </c>
      <c r="BV175" s="262" t="str">
        <f ca="true">+IF(OFFSET('Water Data'!$E$27,0,10*ROW('Water Data'!E169))="","",OFFSET('Water Data'!$E$27,0,10*ROW('Water Data'!E169)))</f>
        <v/>
      </c>
      <c r="BW175" s="262" t="str">
        <f ca="true">+IF(OFFSET('Water Data'!$E$28,0,10*ROW('Water Data'!E169))="","",OFFSET('Water Data'!$E$28,0,10*ROW('Water Data'!E169)))</f>
        <v/>
      </c>
      <c r="BX175" s="262" t="str">
        <f ca="true">+IF(OFFSET('Water Data'!$E$29,0,10*ROW('Water Data'!E169))="","",OFFSET('Water Data'!$E$29,0,10*ROW('Water Data'!E169)))</f>
        <v/>
      </c>
      <c r="BY175" s="262" t="str">
        <f ca="true">+IF(OFFSET('Water Data'!$F$27,0,10*ROW('Water Data'!F169))="","",OFFSET('Water Data'!$F$27,0,10*ROW('Water Data'!F169)))</f>
        <v/>
      </c>
      <c r="BZ175" s="262" t="str">
        <f ca="true">+IF(OFFSET('Water Data'!$F$28,0,10*ROW('Water Data'!F169))="","",OFFSET('Water Data'!$F$28,0,10*ROW('Water Data'!F169)))</f>
        <v/>
      </c>
      <c r="CA175" s="262" t="str">
        <f ca="true">+IF(OFFSET('Water Data'!$F$29,0,10*ROW('Water Data'!F169))="","",OFFSET('Water Data'!$F$29,0,10*ROW('Water Data'!F169)))</f>
        <v/>
      </c>
      <c r="CB175" s="262" t="str">
        <f ca="true">+IF(OFFSET('Water Data'!$G$27,0,10*ROW('Water Data'!G169))="","",OFFSET('Water Data'!$G$27,0,10*ROW('Water Data'!G169)))</f>
        <v/>
      </c>
      <c r="CC175" s="262" t="str">
        <f ca="true">+IF(OFFSET('Water Data'!$G$28,0,10*ROW('Water Data'!G169))="","",OFFSET('Water Data'!$G$28,0,10*ROW('Water Data'!G169)))</f>
        <v/>
      </c>
      <c r="CD175" s="262" t="str">
        <f ca="true">+IF(OFFSET('Water Data'!$G$29,0,10*ROW('Water Data'!G169))="","",OFFSET('Water Data'!$G$29,0,10*ROW('Water Data'!G169)))</f>
        <v/>
      </c>
      <c r="CE175" s="262" t="str">
        <f ca="true">+IF(OFFSET('Water Data'!$H$27,0,10*ROW('Water Data'!H169))="","",OFFSET('Water Data'!$H$27,0,10*ROW('Water Data'!H169)))</f>
        <v/>
      </c>
      <c r="CF175" s="262" t="str">
        <f ca="true">+IF(OFFSET('Water Data'!$H$28,0,10*ROW('Water Data'!H169))="","",OFFSET('Water Data'!$H$28,0,10*ROW('Water Data'!H169)))</f>
        <v/>
      </c>
      <c r="CG175" s="262" t="str">
        <f ca="true">+IF(OFFSET('Water Data'!$H$29,0,10*ROW('Water Data'!H169))="","",OFFSET('Water Data'!$H$29,0,10*ROW('Water Data'!H169)))</f>
        <v/>
      </c>
      <c r="CH175" s="262" t="str">
        <f ca="true">+IF(OFFSET('Water Data'!$I$27,0,10*ROW('Water Data'!I169))="","",OFFSET('Water Data'!$I$27,0,10*ROW('Water Data'!I169)))</f>
        <v/>
      </c>
      <c r="CI175" s="262" t="str">
        <f ca="true">+IF(OFFSET('Water Data'!$I$28,0,10*ROW('Water Data'!I169))="","",OFFSET('Water Data'!$I$28,0,10*ROW('Water Data'!I169)))</f>
        <v/>
      </c>
      <c r="CJ175" s="262" t="str">
        <f ca="true">+IF(OFFSET('Water Data'!$I$29,0,10*ROW('Water Data'!I169))="","",OFFSET('Water Data'!$I$29,0,10*ROW('Water Data'!I169)))</f>
        <v/>
      </c>
      <c r="CK175" s="262" t="str">
        <f ca="true">+IF(OFFSET('Sanitation Data'!$D$28,0,10*ROW('Sanitation Data'!D169))="","",OFFSET('Sanitation Data'!$D$28,0,10*ROW('Sanitation Data'!D169)))</f>
        <v/>
      </c>
      <c r="CL175" s="262" t="str">
        <f ca="true">+IF(OFFSET('Sanitation Data'!$D$29,0,10*ROW('Sanitation Data'!D169))="","",OFFSET('Sanitation Data'!$D$29,0,10*ROW('Sanitation Data'!D169)))</f>
        <v/>
      </c>
      <c r="CM175" s="262" t="str">
        <f ca="true">+IF(OFFSET('Sanitation Data'!$D$30,0,10*ROW('Sanitation Data'!D169))="","",OFFSET('Sanitation Data'!$D$30,0,10*ROW('Sanitation Data'!D169)))</f>
        <v/>
      </c>
      <c r="CN175" s="262" t="str">
        <f ca="true">+IF(OFFSET('Sanitation Data'!$D$31,0,10*ROW('Sanitation Data'!D169))="","",OFFSET('Sanitation Data'!$D$31,0,10*ROW('Sanitation Data'!D169)))</f>
        <v/>
      </c>
      <c r="CO175" s="262" t="str">
        <f ca="true">+IF(OFFSET('Sanitation Data'!$D$32,0,10*ROW('Sanitation Data'!D169))="","",OFFSET('Sanitation Data'!$D$32,0,10*ROW('Sanitation Data'!D169)))</f>
        <v/>
      </c>
      <c r="CP175" s="262" t="str">
        <f ca="true">+IF(OFFSET('Sanitation Data'!$E$28,0,10*ROW('Sanitation Data'!E169))="","",OFFSET('Sanitation Data'!$E$28,0,10*ROW('Sanitation Data'!E169)))</f>
        <v/>
      </c>
      <c r="CQ175" s="262" t="str">
        <f ca="true">+IF(OFFSET('Sanitation Data'!$E$29,0,10*ROW('Sanitation Data'!E169))="","",OFFSET('Sanitation Data'!$E$29,0,10*ROW('Sanitation Data'!E169)))</f>
        <v/>
      </c>
      <c r="CR175" s="262" t="str">
        <f ca="true">+IF(OFFSET('Sanitation Data'!$E$30,0,10*ROW('Sanitation Data'!E169))="","",OFFSET('Sanitation Data'!$E$30,0,10*ROW('Sanitation Data'!E169)))</f>
        <v/>
      </c>
      <c r="CS175" s="262" t="str">
        <f ca="true">+IF(OFFSET('Sanitation Data'!$E$31,0,10*ROW('Sanitation Data'!E169))="","",OFFSET('Sanitation Data'!$E$31,0,10*ROW('Sanitation Data'!E169)))</f>
        <v/>
      </c>
      <c r="CT175" s="262" t="str">
        <f ca="true">+IF(OFFSET('Sanitation Data'!$E$32,0,10*ROW('Sanitation Data'!E169))="","",OFFSET('Sanitation Data'!$E$32,0,10*ROW('Sanitation Data'!E169)))</f>
        <v/>
      </c>
      <c r="CU175" s="262" t="str">
        <f ca="true">+IF(OFFSET('Sanitation Data'!$F$28,0,10*ROW('Sanitation Data'!F169))="","",OFFSET('Sanitation Data'!$F$28,0,10*ROW('Sanitation Data'!F169)))</f>
        <v/>
      </c>
      <c r="CV175" s="262" t="str">
        <f ca="true">+IF(OFFSET('Sanitation Data'!$F$29,0,10*ROW('Sanitation Data'!F169))="","",OFFSET('Sanitation Data'!$F$29,0,10*ROW('Sanitation Data'!F169)))</f>
        <v/>
      </c>
      <c r="CW175" s="262" t="str">
        <f ca="true">+IF(OFFSET('Sanitation Data'!$F$30,0,10*ROW('Sanitation Data'!F169))="","",OFFSET('Sanitation Data'!$F$30,0,10*ROW('Sanitation Data'!F169)))</f>
        <v/>
      </c>
      <c r="CX175" s="262" t="str">
        <f ca="true">+IF(OFFSET('Sanitation Data'!$F$31,0,10*ROW('Sanitation Data'!F169))="","",OFFSET('Sanitation Data'!$F$31,0,10*ROW('Sanitation Data'!F169)))</f>
        <v/>
      </c>
      <c r="CY175" s="262" t="str">
        <f ca="true">+IF(OFFSET('Sanitation Data'!$F$32,0,10*ROW('Sanitation Data'!F169))="","",OFFSET('Sanitation Data'!$F$32,0,10*ROW('Sanitation Data'!F169)))</f>
        <v/>
      </c>
      <c r="CZ175" s="262" t="str">
        <f ca="true">+IF(OFFSET('Sanitation Data'!$G$28,0,10*ROW('Sanitation Data'!G169))="","",OFFSET('Sanitation Data'!$G$28,0,10*ROW('Sanitation Data'!G169)))</f>
        <v/>
      </c>
      <c r="DA175" s="262" t="str">
        <f ca="true">+IF(OFFSET('Sanitation Data'!$G$29,0,10*ROW('Sanitation Data'!G169))="","",OFFSET('Sanitation Data'!$G$29,0,10*ROW('Sanitation Data'!G169)))</f>
        <v/>
      </c>
      <c r="DB175" s="262" t="str">
        <f ca="true">+IF(OFFSET('Sanitation Data'!$G$30,0,10*ROW('Sanitation Data'!G169))="","",OFFSET('Sanitation Data'!$G$30,0,10*ROW('Sanitation Data'!G169)))</f>
        <v/>
      </c>
      <c r="DC175" s="262" t="str">
        <f ca="true">+IF(OFFSET('Sanitation Data'!$G$31,0,10*ROW('Sanitation Data'!G169))="","",OFFSET('Sanitation Data'!$G$31,0,10*ROW('Sanitation Data'!G169)))</f>
        <v/>
      </c>
      <c r="DD175" s="262" t="str">
        <f ca="true">+IF(OFFSET('Sanitation Data'!$G$32,0,10*ROW('Sanitation Data'!G169))="","",OFFSET('Sanitation Data'!$G$32,0,10*ROW('Sanitation Data'!G169)))</f>
        <v/>
      </c>
      <c r="DE175" s="262" t="str">
        <f ca="true">+IF(OFFSET('Sanitation Data'!$H$28,0,10*ROW('Sanitation Data'!H169))="","",OFFSET('Sanitation Data'!$H$28,0,10*ROW('Sanitation Data'!H169)))</f>
        <v/>
      </c>
      <c r="DF175" s="262" t="str">
        <f ca="true">+IF(OFFSET('Sanitation Data'!$H$29,0,10*ROW('Sanitation Data'!H169))="","",OFFSET('Sanitation Data'!$H$29,0,10*ROW('Sanitation Data'!H169)))</f>
        <v/>
      </c>
      <c r="DG175" s="262" t="str">
        <f ca="true">+IF(OFFSET('Sanitation Data'!$H$30,0,10*ROW('Sanitation Data'!H169))="","",OFFSET('Sanitation Data'!$H$30,0,10*ROW('Sanitation Data'!H169)))</f>
        <v/>
      </c>
      <c r="DH175" s="262" t="str">
        <f ca="true">+IF(OFFSET('Sanitation Data'!$H$31,0,10*ROW('Sanitation Data'!H169))="","",OFFSET('Sanitation Data'!$H$31,0,10*ROW('Sanitation Data'!H169)))</f>
        <v/>
      </c>
      <c r="DI175" s="262" t="str">
        <f ca="true">+IF(OFFSET('Sanitation Data'!$H$32,0,10*ROW('Sanitation Data'!H169))="","",OFFSET('Sanitation Data'!$H$32,0,10*ROW('Sanitation Data'!H169)))</f>
        <v/>
      </c>
      <c r="DJ175" s="262" t="str">
        <f ca="true">+IF(OFFSET('Sanitation Data'!$I$28,0,10*ROW('Sanitation Data'!I169))="","",OFFSET('Sanitation Data'!$I$28,0,10*ROW('Sanitation Data'!I169)))</f>
        <v/>
      </c>
      <c r="DK175" s="262" t="str">
        <f ca="true">+IF(OFFSET('Sanitation Data'!$I$29,0,10*ROW('Sanitation Data'!I169))="","",OFFSET('Sanitation Data'!$I$29,0,10*ROW('Sanitation Data'!I169)))</f>
        <v/>
      </c>
      <c r="DL175" s="262" t="str">
        <f ca="true">+IF(OFFSET('Sanitation Data'!$I$30,0,10*ROW('Sanitation Data'!I169))="","",OFFSET('Sanitation Data'!$I$30,0,10*ROW('Sanitation Data'!I169)))</f>
        <v/>
      </c>
      <c r="DM175" s="262" t="str">
        <f ca="true">+IF(OFFSET('Sanitation Data'!$I$31,0,10*ROW('Sanitation Data'!I169))="","",OFFSET('Sanitation Data'!$I$31,0,10*ROW('Sanitation Data'!I169)))</f>
        <v/>
      </c>
      <c r="DN175" s="262" t="str">
        <f ca="true">+IF(OFFSET('Sanitation Data'!$I$32,0,10*ROW('Sanitation Data'!I169))="","",OFFSET('Sanitation Data'!$I$32,0,10*ROW('Sanitation Data'!I169)))</f>
        <v/>
      </c>
      <c r="DO175" s="262" t="str">
        <f ca="true">+IF(OFFSET('Hygiene Data'!$D$11,0,10*ROW('Hygiene Data'!D169))="","",OFFSET('Hygiene Data'!$D$11,0,10*ROW('Hygiene Data'!D169)))</f>
        <v/>
      </c>
      <c r="DP175" s="262" t="str">
        <f ca="true">+IF(OFFSET('Hygiene Data'!$D$12,0,10*ROW('Hygiene Data'!D169))="","",OFFSET('Hygiene Data'!$D$12,0,10*ROW('Hygiene Data'!D169)))</f>
        <v/>
      </c>
      <c r="DQ175" s="262" t="str">
        <f ca="true">+IF(OFFSET('Hygiene Data'!$D$13,0,10*ROW('Hygiene Data'!D169))="","",OFFSET('Hygiene Data'!$D$13,0,10*ROW('Hygiene Data'!D169)))</f>
        <v/>
      </c>
      <c r="DR175" s="262" t="str">
        <f ca="true">+IF(OFFSET('Hygiene Data'!$E$11,0,10*ROW('Hygiene Data'!E169))="","",OFFSET('Hygiene Data'!$E$11,0,10*ROW('Hygiene Data'!E169)))</f>
        <v/>
      </c>
      <c r="DS175" s="262" t="str">
        <f ca="true">+IF(OFFSET('Hygiene Data'!$E$12,0,10*ROW('Hygiene Data'!E169))="","",OFFSET('Hygiene Data'!$E$12,0,10*ROW('Hygiene Data'!E169)))</f>
        <v/>
      </c>
      <c r="DT175" s="262" t="str">
        <f ca="true">+IF(OFFSET('Hygiene Data'!$E$13,0,10*ROW('Hygiene Data'!E169))="","",OFFSET('Hygiene Data'!$E$13,0,10*ROW('Hygiene Data'!E169)))</f>
        <v/>
      </c>
      <c r="DU175" s="262" t="str">
        <f ca="true">+IF(OFFSET('Hygiene Data'!$F$11,0,10*ROW('Hygiene Data'!F169))="","",OFFSET('Hygiene Data'!$F$11,0,10*ROW('Hygiene Data'!F169)))</f>
        <v/>
      </c>
      <c r="DV175" s="262" t="str">
        <f ca="true">+IF(OFFSET('Hygiene Data'!$F$12,0,10*ROW('Hygiene Data'!F169))="","",OFFSET('Hygiene Data'!$F$12,0,10*ROW('Hygiene Data'!F169)))</f>
        <v/>
      </c>
      <c r="DW175" s="262" t="str">
        <f ca="true">+IF(OFFSET('Hygiene Data'!$F$13,0,10*ROW('Hygiene Data'!F169))="","",OFFSET('Hygiene Data'!$F$13,0,10*ROW('Hygiene Data'!F169)))</f>
        <v/>
      </c>
      <c r="DX175" s="262" t="str">
        <f ca="true">+IF(OFFSET('Hygiene Data'!$G$11,0,10*ROW('Hygiene Data'!G169))="","",OFFSET('Hygiene Data'!$G$11,0,10*ROW('Hygiene Data'!G169)))</f>
        <v/>
      </c>
      <c r="DY175" s="262" t="str">
        <f ca="true">+IF(OFFSET('Hygiene Data'!$G$12,0,10*ROW('Hygiene Data'!G169))="","",OFFSET('Hygiene Data'!$G$12,0,10*ROW('Hygiene Data'!G169)))</f>
        <v/>
      </c>
      <c r="DZ175" s="262" t="str">
        <f ca="true">+IF(OFFSET('Hygiene Data'!$G$13,0,10*ROW('Hygiene Data'!G169))="","",OFFSET('Hygiene Data'!$G$13,0,10*ROW('Hygiene Data'!G169)))</f>
        <v/>
      </c>
      <c r="EA175" s="262" t="str">
        <f ca="true">+IF(OFFSET('Hygiene Data'!$H$11,0,10*ROW('Hygiene Data'!H169))="","",OFFSET('Hygiene Data'!$H$11,0,10*ROW('Hygiene Data'!H169)))</f>
        <v/>
      </c>
      <c r="EB175" s="262" t="str">
        <f ca="true">+IF(OFFSET('Hygiene Data'!$H$12,0,10*ROW('Hygiene Data'!H169))="","",OFFSET('Hygiene Data'!$H$12,0,10*ROW('Hygiene Data'!H169)))</f>
        <v/>
      </c>
      <c r="EC175" s="262" t="str">
        <f ca="true">+IF(OFFSET('Hygiene Data'!$H$13,0,10*ROW('Hygiene Data'!H169))="","",OFFSET('Hygiene Data'!$H$13,0,10*ROW('Hygiene Data'!H169)))</f>
        <v/>
      </c>
      <c r="ED175" s="262" t="str">
        <f ca="true">+IF(OFFSET('Hygiene Data'!$I$11,0,10*ROW('Hygiene Data'!I169))="","",OFFSET('Hygiene Data'!$I$11,0,10*ROW('Hygiene Data'!I169)))</f>
        <v/>
      </c>
      <c r="EE175" s="262" t="str">
        <f ca="true">+IF(OFFSET('Hygiene Data'!$I$12,0,10*ROW('Hygiene Data'!I169))="","",OFFSET('Hygiene Data'!$I$12,0,10*ROW('Hygiene Data'!I169)))</f>
        <v/>
      </c>
      <c r="EF175" s="262"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8"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2"/>
      <c r="BS176" s="262" t="str">
        <f ca="true">+IF(OFFSET('Water Data'!$D$27,0,10*ROW('Water Data'!D170))="","",OFFSET('Water Data'!$D$27,0,10*ROW('Water Data'!D170)))</f>
        <v/>
      </c>
      <c r="BT176" s="262" t="str">
        <f ca="true">+IF(OFFSET('Water Data'!$D$28,0,10*ROW('Water Data'!D170))="","",OFFSET('Water Data'!$D$28,0,10*ROW('Water Data'!D170)))</f>
        <v/>
      </c>
      <c r="BU176" s="262" t="str">
        <f ca="true">+IF(OFFSET('Water Data'!$D$29,0,10*ROW('Water Data'!D170))="","",OFFSET('Water Data'!$D$29,0,10*ROW('Water Data'!D170)))</f>
        <v/>
      </c>
      <c r="BV176" s="262" t="str">
        <f ca="true">+IF(OFFSET('Water Data'!$E$27,0,10*ROW('Water Data'!E170))="","",OFFSET('Water Data'!$E$27,0,10*ROW('Water Data'!E170)))</f>
        <v/>
      </c>
      <c r="BW176" s="262" t="str">
        <f ca="true">+IF(OFFSET('Water Data'!$E$28,0,10*ROW('Water Data'!E170))="","",OFFSET('Water Data'!$E$28,0,10*ROW('Water Data'!E170)))</f>
        <v/>
      </c>
      <c r="BX176" s="262" t="str">
        <f ca="true">+IF(OFFSET('Water Data'!$E$29,0,10*ROW('Water Data'!E170))="","",OFFSET('Water Data'!$E$29,0,10*ROW('Water Data'!E170)))</f>
        <v/>
      </c>
      <c r="BY176" s="262" t="str">
        <f ca="true">+IF(OFFSET('Water Data'!$F$27,0,10*ROW('Water Data'!F170))="","",OFFSET('Water Data'!$F$27,0,10*ROW('Water Data'!F170)))</f>
        <v/>
      </c>
      <c r="BZ176" s="262" t="str">
        <f ca="true">+IF(OFFSET('Water Data'!$F$28,0,10*ROW('Water Data'!F170))="","",OFFSET('Water Data'!$F$28,0,10*ROW('Water Data'!F170)))</f>
        <v/>
      </c>
      <c r="CA176" s="262" t="str">
        <f ca="true">+IF(OFFSET('Water Data'!$F$29,0,10*ROW('Water Data'!F170))="","",OFFSET('Water Data'!$F$29,0,10*ROW('Water Data'!F170)))</f>
        <v/>
      </c>
      <c r="CB176" s="262" t="str">
        <f ca="true">+IF(OFFSET('Water Data'!$G$27,0,10*ROW('Water Data'!G170))="","",OFFSET('Water Data'!$G$27,0,10*ROW('Water Data'!G170)))</f>
        <v/>
      </c>
      <c r="CC176" s="262" t="str">
        <f ca="true">+IF(OFFSET('Water Data'!$G$28,0,10*ROW('Water Data'!G170))="","",OFFSET('Water Data'!$G$28,0,10*ROW('Water Data'!G170)))</f>
        <v/>
      </c>
      <c r="CD176" s="262" t="str">
        <f ca="true">+IF(OFFSET('Water Data'!$G$29,0,10*ROW('Water Data'!G170))="","",OFFSET('Water Data'!$G$29,0,10*ROW('Water Data'!G170)))</f>
        <v/>
      </c>
      <c r="CE176" s="262" t="str">
        <f ca="true">+IF(OFFSET('Water Data'!$H$27,0,10*ROW('Water Data'!H170))="","",OFFSET('Water Data'!$H$27,0,10*ROW('Water Data'!H170)))</f>
        <v/>
      </c>
      <c r="CF176" s="262" t="str">
        <f ca="true">+IF(OFFSET('Water Data'!$H$28,0,10*ROW('Water Data'!H170))="","",OFFSET('Water Data'!$H$28,0,10*ROW('Water Data'!H170)))</f>
        <v/>
      </c>
      <c r="CG176" s="262" t="str">
        <f ca="true">+IF(OFFSET('Water Data'!$H$29,0,10*ROW('Water Data'!H170))="","",OFFSET('Water Data'!$H$29,0,10*ROW('Water Data'!H170)))</f>
        <v/>
      </c>
      <c r="CH176" s="262" t="str">
        <f ca="true">+IF(OFFSET('Water Data'!$I$27,0,10*ROW('Water Data'!I170))="","",OFFSET('Water Data'!$I$27,0,10*ROW('Water Data'!I170)))</f>
        <v/>
      </c>
      <c r="CI176" s="262" t="str">
        <f ca="true">+IF(OFFSET('Water Data'!$I$28,0,10*ROW('Water Data'!I170))="","",OFFSET('Water Data'!$I$28,0,10*ROW('Water Data'!I170)))</f>
        <v/>
      </c>
      <c r="CJ176" s="262" t="str">
        <f ca="true">+IF(OFFSET('Water Data'!$I$29,0,10*ROW('Water Data'!I170))="","",OFFSET('Water Data'!$I$29,0,10*ROW('Water Data'!I170)))</f>
        <v/>
      </c>
      <c r="CK176" s="262" t="str">
        <f ca="true">+IF(OFFSET('Sanitation Data'!$D$28,0,10*ROW('Sanitation Data'!D170))="","",OFFSET('Sanitation Data'!$D$28,0,10*ROW('Sanitation Data'!D170)))</f>
        <v/>
      </c>
      <c r="CL176" s="262" t="str">
        <f ca="true">+IF(OFFSET('Sanitation Data'!$D$29,0,10*ROW('Sanitation Data'!D170))="","",OFFSET('Sanitation Data'!$D$29,0,10*ROW('Sanitation Data'!D170)))</f>
        <v/>
      </c>
      <c r="CM176" s="262" t="str">
        <f ca="true">+IF(OFFSET('Sanitation Data'!$D$30,0,10*ROW('Sanitation Data'!D170))="","",OFFSET('Sanitation Data'!$D$30,0,10*ROW('Sanitation Data'!D170)))</f>
        <v/>
      </c>
      <c r="CN176" s="262" t="str">
        <f ca="true">+IF(OFFSET('Sanitation Data'!$D$31,0,10*ROW('Sanitation Data'!D170))="","",OFFSET('Sanitation Data'!$D$31,0,10*ROW('Sanitation Data'!D170)))</f>
        <v/>
      </c>
      <c r="CO176" s="262" t="str">
        <f ca="true">+IF(OFFSET('Sanitation Data'!$D$32,0,10*ROW('Sanitation Data'!D170))="","",OFFSET('Sanitation Data'!$D$32,0,10*ROW('Sanitation Data'!D170)))</f>
        <v/>
      </c>
      <c r="CP176" s="262" t="str">
        <f ca="true">+IF(OFFSET('Sanitation Data'!$E$28,0,10*ROW('Sanitation Data'!E170))="","",OFFSET('Sanitation Data'!$E$28,0,10*ROW('Sanitation Data'!E170)))</f>
        <v/>
      </c>
      <c r="CQ176" s="262" t="str">
        <f ca="true">+IF(OFFSET('Sanitation Data'!$E$29,0,10*ROW('Sanitation Data'!E170))="","",OFFSET('Sanitation Data'!$E$29,0,10*ROW('Sanitation Data'!E170)))</f>
        <v/>
      </c>
      <c r="CR176" s="262" t="str">
        <f ca="true">+IF(OFFSET('Sanitation Data'!$E$30,0,10*ROW('Sanitation Data'!E170))="","",OFFSET('Sanitation Data'!$E$30,0,10*ROW('Sanitation Data'!E170)))</f>
        <v/>
      </c>
      <c r="CS176" s="262" t="str">
        <f ca="true">+IF(OFFSET('Sanitation Data'!$E$31,0,10*ROW('Sanitation Data'!E170))="","",OFFSET('Sanitation Data'!$E$31,0,10*ROW('Sanitation Data'!E170)))</f>
        <v/>
      </c>
      <c r="CT176" s="262" t="str">
        <f ca="true">+IF(OFFSET('Sanitation Data'!$E$32,0,10*ROW('Sanitation Data'!E170))="","",OFFSET('Sanitation Data'!$E$32,0,10*ROW('Sanitation Data'!E170)))</f>
        <v/>
      </c>
      <c r="CU176" s="262" t="str">
        <f ca="true">+IF(OFFSET('Sanitation Data'!$F$28,0,10*ROW('Sanitation Data'!F170))="","",OFFSET('Sanitation Data'!$F$28,0,10*ROW('Sanitation Data'!F170)))</f>
        <v/>
      </c>
      <c r="CV176" s="262" t="str">
        <f ca="true">+IF(OFFSET('Sanitation Data'!$F$29,0,10*ROW('Sanitation Data'!F170))="","",OFFSET('Sanitation Data'!$F$29,0,10*ROW('Sanitation Data'!F170)))</f>
        <v/>
      </c>
      <c r="CW176" s="262" t="str">
        <f ca="true">+IF(OFFSET('Sanitation Data'!$F$30,0,10*ROW('Sanitation Data'!F170))="","",OFFSET('Sanitation Data'!$F$30,0,10*ROW('Sanitation Data'!F170)))</f>
        <v/>
      </c>
      <c r="CX176" s="262" t="str">
        <f ca="true">+IF(OFFSET('Sanitation Data'!$F$31,0,10*ROW('Sanitation Data'!F170))="","",OFFSET('Sanitation Data'!$F$31,0,10*ROW('Sanitation Data'!F170)))</f>
        <v/>
      </c>
      <c r="CY176" s="262" t="str">
        <f ca="true">+IF(OFFSET('Sanitation Data'!$F$32,0,10*ROW('Sanitation Data'!F170))="","",OFFSET('Sanitation Data'!$F$32,0,10*ROW('Sanitation Data'!F170)))</f>
        <v/>
      </c>
      <c r="CZ176" s="262" t="str">
        <f ca="true">+IF(OFFSET('Sanitation Data'!$G$28,0,10*ROW('Sanitation Data'!G170))="","",OFFSET('Sanitation Data'!$G$28,0,10*ROW('Sanitation Data'!G170)))</f>
        <v/>
      </c>
      <c r="DA176" s="262" t="str">
        <f ca="true">+IF(OFFSET('Sanitation Data'!$G$29,0,10*ROW('Sanitation Data'!G170))="","",OFFSET('Sanitation Data'!$G$29,0,10*ROW('Sanitation Data'!G170)))</f>
        <v/>
      </c>
      <c r="DB176" s="262" t="str">
        <f ca="true">+IF(OFFSET('Sanitation Data'!$G$30,0,10*ROW('Sanitation Data'!G170))="","",OFFSET('Sanitation Data'!$G$30,0,10*ROW('Sanitation Data'!G170)))</f>
        <v/>
      </c>
      <c r="DC176" s="262" t="str">
        <f ca="true">+IF(OFFSET('Sanitation Data'!$G$31,0,10*ROW('Sanitation Data'!G170))="","",OFFSET('Sanitation Data'!$G$31,0,10*ROW('Sanitation Data'!G170)))</f>
        <v/>
      </c>
      <c r="DD176" s="262" t="str">
        <f ca="true">+IF(OFFSET('Sanitation Data'!$G$32,0,10*ROW('Sanitation Data'!G170))="","",OFFSET('Sanitation Data'!$G$32,0,10*ROW('Sanitation Data'!G170)))</f>
        <v/>
      </c>
      <c r="DE176" s="262" t="str">
        <f ca="true">+IF(OFFSET('Sanitation Data'!$H$28,0,10*ROW('Sanitation Data'!H170))="","",OFFSET('Sanitation Data'!$H$28,0,10*ROW('Sanitation Data'!H170)))</f>
        <v/>
      </c>
      <c r="DF176" s="262" t="str">
        <f ca="true">+IF(OFFSET('Sanitation Data'!$H$29,0,10*ROW('Sanitation Data'!H170))="","",OFFSET('Sanitation Data'!$H$29,0,10*ROW('Sanitation Data'!H170)))</f>
        <v/>
      </c>
      <c r="DG176" s="262" t="str">
        <f ca="true">+IF(OFFSET('Sanitation Data'!$H$30,0,10*ROW('Sanitation Data'!H170))="","",OFFSET('Sanitation Data'!$H$30,0,10*ROW('Sanitation Data'!H170)))</f>
        <v/>
      </c>
      <c r="DH176" s="262" t="str">
        <f ca="true">+IF(OFFSET('Sanitation Data'!$H$31,0,10*ROW('Sanitation Data'!H170))="","",OFFSET('Sanitation Data'!$H$31,0,10*ROW('Sanitation Data'!H170)))</f>
        <v/>
      </c>
      <c r="DI176" s="262" t="str">
        <f ca="true">+IF(OFFSET('Sanitation Data'!$H$32,0,10*ROW('Sanitation Data'!H170))="","",OFFSET('Sanitation Data'!$H$32,0,10*ROW('Sanitation Data'!H170)))</f>
        <v/>
      </c>
      <c r="DJ176" s="262" t="str">
        <f ca="true">+IF(OFFSET('Sanitation Data'!$I$28,0,10*ROW('Sanitation Data'!I170))="","",OFFSET('Sanitation Data'!$I$28,0,10*ROW('Sanitation Data'!I170)))</f>
        <v/>
      </c>
      <c r="DK176" s="262" t="str">
        <f ca="true">+IF(OFFSET('Sanitation Data'!$I$29,0,10*ROW('Sanitation Data'!I170))="","",OFFSET('Sanitation Data'!$I$29,0,10*ROW('Sanitation Data'!I170)))</f>
        <v/>
      </c>
      <c r="DL176" s="262" t="str">
        <f ca="true">+IF(OFFSET('Sanitation Data'!$I$30,0,10*ROW('Sanitation Data'!I170))="","",OFFSET('Sanitation Data'!$I$30,0,10*ROW('Sanitation Data'!I170)))</f>
        <v/>
      </c>
      <c r="DM176" s="262" t="str">
        <f ca="true">+IF(OFFSET('Sanitation Data'!$I$31,0,10*ROW('Sanitation Data'!I170))="","",OFFSET('Sanitation Data'!$I$31,0,10*ROW('Sanitation Data'!I170)))</f>
        <v/>
      </c>
      <c r="DN176" s="262" t="str">
        <f ca="true">+IF(OFFSET('Sanitation Data'!$I$32,0,10*ROW('Sanitation Data'!I170))="","",OFFSET('Sanitation Data'!$I$32,0,10*ROW('Sanitation Data'!I170)))</f>
        <v/>
      </c>
      <c r="DO176" s="262" t="str">
        <f ca="true">+IF(OFFSET('Hygiene Data'!$D$11,0,10*ROW('Hygiene Data'!D170))="","",OFFSET('Hygiene Data'!$D$11,0,10*ROW('Hygiene Data'!D170)))</f>
        <v/>
      </c>
      <c r="DP176" s="262" t="str">
        <f ca="true">+IF(OFFSET('Hygiene Data'!$D$12,0,10*ROW('Hygiene Data'!D170))="","",OFFSET('Hygiene Data'!$D$12,0,10*ROW('Hygiene Data'!D170)))</f>
        <v/>
      </c>
      <c r="DQ176" s="262" t="str">
        <f ca="true">+IF(OFFSET('Hygiene Data'!$D$13,0,10*ROW('Hygiene Data'!D170))="","",OFFSET('Hygiene Data'!$D$13,0,10*ROW('Hygiene Data'!D170)))</f>
        <v/>
      </c>
      <c r="DR176" s="262" t="str">
        <f ca="true">+IF(OFFSET('Hygiene Data'!$E$11,0,10*ROW('Hygiene Data'!E170))="","",OFFSET('Hygiene Data'!$E$11,0,10*ROW('Hygiene Data'!E170)))</f>
        <v/>
      </c>
      <c r="DS176" s="262" t="str">
        <f ca="true">+IF(OFFSET('Hygiene Data'!$E$12,0,10*ROW('Hygiene Data'!E170))="","",OFFSET('Hygiene Data'!$E$12,0,10*ROW('Hygiene Data'!E170)))</f>
        <v/>
      </c>
      <c r="DT176" s="262" t="str">
        <f ca="true">+IF(OFFSET('Hygiene Data'!$E$13,0,10*ROW('Hygiene Data'!E170))="","",OFFSET('Hygiene Data'!$E$13,0,10*ROW('Hygiene Data'!E170)))</f>
        <v/>
      </c>
      <c r="DU176" s="262" t="str">
        <f ca="true">+IF(OFFSET('Hygiene Data'!$F$11,0,10*ROW('Hygiene Data'!F170))="","",OFFSET('Hygiene Data'!$F$11,0,10*ROW('Hygiene Data'!F170)))</f>
        <v/>
      </c>
      <c r="DV176" s="262" t="str">
        <f ca="true">+IF(OFFSET('Hygiene Data'!$F$12,0,10*ROW('Hygiene Data'!F170))="","",OFFSET('Hygiene Data'!$F$12,0,10*ROW('Hygiene Data'!F170)))</f>
        <v/>
      </c>
      <c r="DW176" s="262" t="str">
        <f ca="true">+IF(OFFSET('Hygiene Data'!$F$13,0,10*ROW('Hygiene Data'!F170))="","",OFFSET('Hygiene Data'!$F$13,0,10*ROW('Hygiene Data'!F170)))</f>
        <v/>
      </c>
      <c r="DX176" s="262" t="str">
        <f ca="true">+IF(OFFSET('Hygiene Data'!$G$11,0,10*ROW('Hygiene Data'!G170))="","",OFFSET('Hygiene Data'!$G$11,0,10*ROW('Hygiene Data'!G170)))</f>
        <v/>
      </c>
      <c r="DY176" s="262" t="str">
        <f ca="true">+IF(OFFSET('Hygiene Data'!$G$12,0,10*ROW('Hygiene Data'!G170))="","",OFFSET('Hygiene Data'!$G$12,0,10*ROW('Hygiene Data'!G170)))</f>
        <v/>
      </c>
      <c r="DZ176" s="262" t="str">
        <f ca="true">+IF(OFFSET('Hygiene Data'!$G$13,0,10*ROW('Hygiene Data'!G170))="","",OFFSET('Hygiene Data'!$G$13,0,10*ROW('Hygiene Data'!G170)))</f>
        <v/>
      </c>
      <c r="EA176" s="262" t="str">
        <f ca="true">+IF(OFFSET('Hygiene Data'!$H$11,0,10*ROW('Hygiene Data'!H170))="","",OFFSET('Hygiene Data'!$H$11,0,10*ROW('Hygiene Data'!H170)))</f>
        <v/>
      </c>
      <c r="EB176" s="262" t="str">
        <f ca="true">+IF(OFFSET('Hygiene Data'!$H$12,0,10*ROW('Hygiene Data'!H170))="","",OFFSET('Hygiene Data'!$H$12,0,10*ROW('Hygiene Data'!H170)))</f>
        <v/>
      </c>
      <c r="EC176" s="262" t="str">
        <f ca="true">+IF(OFFSET('Hygiene Data'!$H$13,0,10*ROW('Hygiene Data'!H170))="","",OFFSET('Hygiene Data'!$H$13,0,10*ROW('Hygiene Data'!H170)))</f>
        <v/>
      </c>
      <c r="ED176" s="262" t="str">
        <f ca="true">+IF(OFFSET('Hygiene Data'!$I$11,0,10*ROW('Hygiene Data'!I170))="","",OFFSET('Hygiene Data'!$I$11,0,10*ROW('Hygiene Data'!I170)))</f>
        <v/>
      </c>
      <c r="EE176" s="262" t="str">
        <f ca="true">+IF(OFFSET('Hygiene Data'!$I$12,0,10*ROW('Hygiene Data'!I170))="","",OFFSET('Hygiene Data'!$I$12,0,10*ROW('Hygiene Data'!I170)))</f>
        <v/>
      </c>
      <c r="EF176" s="262"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8"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2"/>
      <c r="BS177" s="262" t="str">
        <f ca="true">+IF(OFFSET('Water Data'!$D$27,0,10*ROW('Water Data'!D171))="","",OFFSET('Water Data'!$D$27,0,10*ROW('Water Data'!D171)))</f>
        <v/>
      </c>
      <c r="BT177" s="262" t="str">
        <f ca="true">+IF(OFFSET('Water Data'!$D$28,0,10*ROW('Water Data'!D171))="","",OFFSET('Water Data'!$D$28,0,10*ROW('Water Data'!D171)))</f>
        <v/>
      </c>
      <c r="BU177" s="262" t="str">
        <f ca="true">+IF(OFFSET('Water Data'!$D$29,0,10*ROW('Water Data'!D171))="","",OFFSET('Water Data'!$D$29,0,10*ROW('Water Data'!D171)))</f>
        <v/>
      </c>
      <c r="BV177" s="262" t="str">
        <f ca="true">+IF(OFFSET('Water Data'!$E$27,0,10*ROW('Water Data'!E171))="","",OFFSET('Water Data'!$E$27,0,10*ROW('Water Data'!E171)))</f>
        <v/>
      </c>
      <c r="BW177" s="262" t="str">
        <f ca="true">+IF(OFFSET('Water Data'!$E$28,0,10*ROW('Water Data'!E171))="","",OFFSET('Water Data'!$E$28,0,10*ROW('Water Data'!E171)))</f>
        <v/>
      </c>
      <c r="BX177" s="262" t="str">
        <f ca="true">+IF(OFFSET('Water Data'!$E$29,0,10*ROW('Water Data'!E171))="","",OFFSET('Water Data'!$E$29,0,10*ROW('Water Data'!E171)))</f>
        <v/>
      </c>
      <c r="BY177" s="262" t="str">
        <f ca="true">+IF(OFFSET('Water Data'!$F$27,0,10*ROW('Water Data'!F171))="","",OFFSET('Water Data'!$F$27,0,10*ROW('Water Data'!F171)))</f>
        <v/>
      </c>
      <c r="BZ177" s="262" t="str">
        <f ca="true">+IF(OFFSET('Water Data'!$F$28,0,10*ROW('Water Data'!F171))="","",OFFSET('Water Data'!$F$28,0,10*ROW('Water Data'!F171)))</f>
        <v/>
      </c>
      <c r="CA177" s="262" t="str">
        <f ca="true">+IF(OFFSET('Water Data'!$F$29,0,10*ROW('Water Data'!F171))="","",OFFSET('Water Data'!$F$29,0,10*ROW('Water Data'!F171)))</f>
        <v/>
      </c>
      <c r="CB177" s="262" t="str">
        <f ca="true">+IF(OFFSET('Water Data'!$G$27,0,10*ROW('Water Data'!G171))="","",OFFSET('Water Data'!$G$27,0,10*ROW('Water Data'!G171)))</f>
        <v/>
      </c>
      <c r="CC177" s="262" t="str">
        <f ca="true">+IF(OFFSET('Water Data'!$G$28,0,10*ROW('Water Data'!G171))="","",OFFSET('Water Data'!$G$28,0,10*ROW('Water Data'!G171)))</f>
        <v/>
      </c>
      <c r="CD177" s="262" t="str">
        <f ca="true">+IF(OFFSET('Water Data'!$G$29,0,10*ROW('Water Data'!G171))="","",OFFSET('Water Data'!$G$29,0,10*ROW('Water Data'!G171)))</f>
        <v/>
      </c>
      <c r="CE177" s="262" t="str">
        <f ca="true">+IF(OFFSET('Water Data'!$H$27,0,10*ROW('Water Data'!H171))="","",OFFSET('Water Data'!$H$27,0,10*ROW('Water Data'!H171)))</f>
        <v/>
      </c>
      <c r="CF177" s="262" t="str">
        <f ca="true">+IF(OFFSET('Water Data'!$H$28,0,10*ROW('Water Data'!H171))="","",OFFSET('Water Data'!$H$28,0,10*ROW('Water Data'!H171)))</f>
        <v/>
      </c>
      <c r="CG177" s="262" t="str">
        <f ca="true">+IF(OFFSET('Water Data'!$H$29,0,10*ROW('Water Data'!H171))="","",OFFSET('Water Data'!$H$29,0,10*ROW('Water Data'!H171)))</f>
        <v/>
      </c>
      <c r="CH177" s="262" t="str">
        <f ca="true">+IF(OFFSET('Water Data'!$I$27,0,10*ROW('Water Data'!I171))="","",OFFSET('Water Data'!$I$27,0,10*ROW('Water Data'!I171)))</f>
        <v/>
      </c>
      <c r="CI177" s="262" t="str">
        <f ca="true">+IF(OFFSET('Water Data'!$I$28,0,10*ROW('Water Data'!I171))="","",OFFSET('Water Data'!$I$28,0,10*ROW('Water Data'!I171)))</f>
        <v/>
      </c>
      <c r="CJ177" s="262" t="str">
        <f ca="true">+IF(OFFSET('Water Data'!$I$29,0,10*ROW('Water Data'!I171))="","",OFFSET('Water Data'!$I$29,0,10*ROW('Water Data'!I171)))</f>
        <v/>
      </c>
      <c r="CK177" s="262" t="str">
        <f ca="true">+IF(OFFSET('Sanitation Data'!$D$28,0,10*ROW('Sanitation Data'!D171))="","",OFFSET('Sanitation Data'!$D$28,0,10*ROW('Sanitation Data'!D171)))</f>
        <v/>
      </c>
      <c r="CL177" s="262" t="str">
        <f ca="true">+IF(OFFSET('Sanitation Data'!$D$29,0,10*ROW('Sanitation Data'!D171))="","",OFFSET('Sanitation Data'!$D$29,0,10*ROW('Sanitation Data'!D171)))</f>
        <v/>
      </c>
      <c r="CM177" s="262" t="str">
        <f ca="true">+IF(OFFSET('Sanitation Data'!$D$30,0,10*ROW('Sanitation Data'!D171))="","",OFFSET('Sanitation Data'!$D$30,0,10*ROW('Sanitation Data'!D171)))</f>
        <v/>
      </c>
      <c r="CN177" s="262" t="str">
        <f ca="true">+IF(OFFSET('Sanitation Data'!$D$31,0,10*ROW('Sanitation Data'!D171))="","",OFFSET('Sanitation Data'!$D$31,0,10*ROW('Sanitation Data'!D171)))</f>
        <v/>
      </c>
      <c r="CO177" s="262" t="str">
        <f ca="true">+IF(OFFSET('Sanitation Data'!$D$32,0,10*ROW('Sanitation Data'!D171))="","",OFFSET('Sanitation Data'!$D$32,0,10*ROW('Sanitation Data'!D171)))</f>
        <v/>
      </c>
      <c r="CP177" s="262" t="str">
        <f ca="true">+IF(OFFSET('Sanitation Data'!$E$28,0,10*ROW('Sanitation Data'!E171))="","",OFFSET('Sanitation Data'!$E$28,0,10*ROW('Sanitation Data'!E171)))</f>
        <v/>
      </c>
      <c r="CQ177" s="262" t="str">
        <f ca="true">+IF(OFFSET('Sanitation Data'!$E$29,0,10*ROW('Sanitation Data'!E171))="","",OFFSET('Sanitation Data'!$E$29,0,10*ROW('Sanitation Data'!E171)))</f>
        <v/>
      </c>
      <c r="CR177" s="262" t="str">
        <f ca="true">+IF(OFFSET('Sanitation Data'!$E$30,0,10*ROW('Sanitation Data'!E171))="","",OFFSET('Sanitation Data'!$E$30,0,10*ROW('Sanitation Data'!E171)))</f>
        <v/>
      </c>
      <c r="CS177" s="262" t="str">
        <f ca="true">+IF(OFFSET('Sanitation Data'!$E$31,0,10*ROW('Sanitation Data'!E171))="","",OFFSET('Sanitation Data'!$E$31,0,10*ROW('Sanitation Data'!E171)))</f>
        <v/>
      </c>
      <c r="CT177" s="262" t="str">
        <f ca="true">+IF(OFFSET('Sanitation Data'!$E$32,0,10*ROW('Sanitation Data'!E171))="","",OFFSET('Sanitation Data'!$E$32,0,10*ROW('Sanitation Data'!E171)))</f>
        <v/>
      </c>
      <c r="CU177" s="262" t="str">
        <f ca="true">+IF(OFFSET('Sanitation Data'!$F$28,0,10*ROW('Sanitation Data'!F171))="","",OFFSET('Sanitation Data'!$F$28,0,10*ROW('Sanitation Data'!F171)))</f>
        <v/>
      </c>
      <c r="CV177" s="262" t="str">
        <f ca="true">+IF(OFFSET('Sanitation Data'!$F$29,0,10*ROW('Sanitation Data'!F171))="","",OFFSET('Sanitation Data'!$F$29,0,10*ROW('Sanitation Data'!F171)))</f>
        <v/>
      </c>
      <c r="CW177" s="262" t="str">
        <f ca="true">+IF(OFFSET('Sanitation Data'!$F$30,0,10*ROW('Sanitation Data'!F171))="","",OFFSET('Sanitation Data'!$F$30,0,10*ROW('Sanitation Data'!F171)))</f>
        <v/>
      </c>
      <c r="CX177" s="262" t="str">
        <f ca="true">+IF(OFFSET('Sanitation Data'!$F$31,0,10*ROW('Sanitation Data'!F171))="","",OFFSET('Sanitation Data'!$F$31,0,10*ROW('Sanitation Data'!F171)))</f>
        <v/>
      </c>
      <c r="CY177" s="262" t="str">
        <f ca="true">+IF(OFFSET('Sanitation Data'!$F$32,0,10*ROW('Sanitation Data'!F171))="","",OFFSET('Sanitation Data'!$F$32,0,10*ROW('Sanitation Data'!F171)))</f>
        <v/>
      </c>
      <c r="CZ177" s="262" t="str">
        <f ca="true">+IF(OFFSET('Sanitation Data'!$G$28,0,10*ROW('Sanitation Data'!G171))="","",OFFSET('Sanitation Data'!$G$28,0,10*ROW('Sanitation Data'!G171)))</f>
        <v/>
      </c>
      <c r="DA177" s="262" t="str">
        <f ca="true">+IF(OFFSET('Sanitation Data'!$G$29,0,10*ROW('Sanitation Data'!G171))="","",OFFSET('Sanitation Data'!$G$29,0,10*ROW('Sanitation Data'!G171)))</f>
        <v/>
      </c>
      <c r="DB177" s="262" t="str">
        <f ca="true">+IF(OFFSET('Sanitation Data'!$G$30,0,10*ROW('Sanitation Data'!G171))="","",OFFSET('Sanitation Data'!$G$30,0,10*ROW('Sanitation Data'!G171)))</f>
        <v/>
      </c>
      <c r="DC177" s="262" t="str">
        <f ca="true">+IF(OFFSET('Sanitation Data'!$G$31,0,10*ROW('Sanitation Data'!G171))="","",OFFSET('Sanitation Data'!$G$31,0,10*ROW('Sanitation Data'!G171)))</f>
        <v/>
      </c>
      <c r="DD177" s="262" t="str">
        <f ca="true">+IF(OFFSET('Sanitation Data'!$G$32,0,10*ROW('Sanitation Data'!G171))="","",OFFSET('Sanitation Data'!$G$32,0,10*ROW('Sanitation Data'!G171)))</f>
        <v/>
      </c>
      <c r="DE177" s="262" t="str">
        <f ca="true">+IF(OFFSET('Sanitation Data'!$H$28,0,10*ROW('Sanitation Data'!H171))="","",OFFSET('Sanitation Data'!$H$28,0,10*ROW('Sanitation Data'!H171)))</f>
        <v/>
      </c>
      <c r="DF177" s="262" t="str">
        <f ca="true">+IF(OFFSET('Sanitation Data'!$H$29,0,10*ROW('Sanitation Data'!H171))="","",OFFSET('Sanitation Data'!$H$29,0,10*ROW('Sanitation Data'!H171)))</f>
        <v/>
      </c>
      <c r="DG177" s="262" t="str">
        <f ca="true">+IF(OFFSET('Sanitation Data'!$H$30,0,10*ROW('Sanitation Data'!H171))="","",OFFSET('Sanitation Data'!$H$30,0,10*ROW('Sanitation Data'!H171)))</f>
        <v/>
      </c>
      <c r="DH177" s="262" t="str">
        <f ca="true">+IF(OFFSET('Sanitation Data'!$H$31,0,10*ROW('Sanitation Data'!H171))="","",OFFSET('Sanitation Data'!$H$31,0,10*ROW('Sanitation Data'!H171)))</f>
        <v/>
      </c>
      <c r="DI177" s="262" t="str">
        <f ca="true">+IF(OFFSET('Sanitation Data'!$H$32,0,10*ROW('Sanitation Data'!H171))="","",OFFSET('Sanitation Data'!$H$32,0,10*ROW('Sanitation Data'!H171)))</f>
        <v/>
      </c>
      <c r="DJ177" s="262" t="str">
        <f ca="true">+IF(OFFSET('Sanitation Data'!$I$28,0,10*ROW('Sanitation Data'!I171))="","",OFFSET('Sanitation Data'!$I$28,0,10*ROW('Sanitation Data'!I171)))</f>
        <v/>
      </c>
      <c r="DK177" s="262" t="str">
        <f ca="true">+IF(OFFSET('Sanitation Data'!$I$29,0,10*ROW('Sanitation Data'!I171))="","",OFFSET('Sanitation Data'!$I$29,0,10*ROW('Sanitation Data'!I171)))</f>
        <v/>
      </c>
      <c r="DL177" s="262" t="str">
        <f ca="true">+IF(OFFSET('Sanitation Data'!$I$30,0,10*ROW('Sanitation Data'!I171))="","",OFFSET('Sanitation Data'!$I$30,0,10*ROW('Sanitation Data'!I171)))</f>
        <v/>
      </c>
      <c r="DM177" s="262" t="str">
        <f ca="true">+IF(OFFSET('Sanitation Data'!$I$31,0,10*ROW('Sanitation Data'!I171))="","",OFFSET('Sanitation Data'!$I$31,0,10*ROW('Sanitation Data'!I171)))</f>
        <v/>
      </c>
      <c r="DN177" s="262" t="str">
        <f ca="true">+IF(OFFSET('Sanitation Data'!$I$32,0,10*ROW('Sanitation Data'!I171))="","",OFFSET('Sanitation Data'!$I$32,0,10*ROW('Sanitation Data'!I171)))</f>
        <v/>
      </c>
      <c r="DO177" s="262" t="str">
        <f ca="true">+IF(OFFSET('Hygiene Data'!$D$11,0,10*ROW('Hygiene Data'!D171))="","",OFFSET('Hygiene Data'!$D$11,0,10*ROW('Hygiene Data'!D171)))</f>
        <v/>
      </c>
      <c r="DP177" s="262" t="str">
        <f ca="true">+IF(OFFSET('Hygiene Data'!$D$12,0,10*ROW('Hygiene Data'!D171))="","",OFFSET('Hygiene Data'!$D$12,0,10*ROW('Hygiene Data'!D171)))</f>
        <v/>
      </c>
      <c r="DQ177" s="262" t="str">
        <f ca="true">+IF(OFFSET('Hygiene Data'!$D$13,0,10*ROW('Hygiene Data'!D171))="","",OFFSET('Hygiene Data'!$D$13,0,10*ROW('Hygiene Data'!D171)))</f>
        <v/>
      </c>
      <c r="DR177" s="262" t="str">
        <f ca="true">+IF(OFFSET('Hygiene Data'!$E$11,0,10*ROW('Hygiene Data'!E171))="","",OFFSET('Hygiene Data'!$E$11,0,10*ROW('Hygiene Data'!E171)))</f>
        <v/>
      </c>
      <c r="DS177" s="262" t="str">
        <f ca="true">+IF(OFFSET('Hygiene Data'!$E$12,0,10*ROW('Hygiene Data'!E171))="","",OFFSET('Hygiene Data'!$E$12,0,10*ROW('Hygiene Data'!E171)))</f>
        <v/>
      </c>
      <c r="DT177" s="262" t="str">
        <f ca="true">+IF(OFFSET('Hygiene Data'!$E$13,0,10*ROW('Hygiene Data'!E171))="","",OFFSET('Hygiene Data'!$E$13,0,10*ROW('Hygiene Data'!E171)))</f>
        <v/>
      </c>
      <c r="DU177" s="262" t="str">
        <f ca="true">+IF(OFFSET('Hygiene Data'!$F$11,0,10*ROW('Hygiene Data'!F171))="","",OFFSET('Hygiene Data'!$F$11,0,10*ROW('Hygiene Data'!F171)))</f>
        <v/>
      </c>
      <c r="DV177" s="262" t="str">
        <f ca="true">+IF(OFFSET('Hygiene Data'!$F$12,0,10*ROW('Hygiene Data'!F171))="","",OFFSET('Hygiene Data'!$F$12,0,10*ROW('Hygiene Data'!F171)))</f>
        <v/>
      </c>
      <c r="DW177" s="262" t="str">
        <f ca="true">+IF(OFFSET('Hygiene Data'!$F$13,0,10*ROW('Hygiene Data'!F171))="","",OFFSET('Hygiene Data'!$F$13,0,10*ROW('Hygiene Data'!F171)))</f>
        <v/>
      </c>
      <c r="DX177" s="262" t="str">
        <f ca="true">+IF(OFFSET('Hygiene Data'!$G$11,0,10*ROW('Hygiene Data'!G171))="","",OFFSET('Hygiene Data'!$G$11,0,10*ROW('Hygiene Data'!G171)))</f>
        <v/>
      </c>
      <c r="DY177" s="262" t="str">
        <f ca="true">+IF(OFFSET('Hygiene Data'!$G$12,0,10*ROW('Hygiene Data'!G171))="","",OFFSET('Hygiene Data'!$G$12,0,10*ROW('Hygiene Data'!G171)))</f>
        <v/>
      </c>
      <c r="DZ177" s="262" t="str">
        <f ca="true">+IF(OFFSET('Hygiene Data'!$G$13,0,10*ROW('Hygiene Data'!G171))="","",OFFSET('Hygiene Data'!$G$13,0,10*ROW('Hygiene Data'!G171)))</f>
        <v/>
      </c>
      <c r="EA177" s="262" t="str">
        <f ca="true">+IF(OFFSET('Hygiene Data'!$H$11,0,10*ROW('Hygiene Data'!H171))="","",OFFSET('Hygiene Data'!$H$11,0,10*ROW('Hygiene Data'!H171)))</f>
        <v/>
      </c>
      <c r="EB177" s="262" t="str">
        <f ca="true">+IF(OFFSET('Hygiene Data'!$H$12,0,10*ROW('Hygiene Data'!H171))="","",OFFSET('Hygiene Data'!$H$12,0,10*ROW('Hygiene Data'!H171)))</f>
        <v/>
      </c>
      <c r="EC177" s="262" t="str">
        <f ca="true">+IF(OFFSET('Hygiene Data'!$H$13,0,10*ROW('Hygiene Data'!H171))="","",OFFSET('Hygiene Data'!$H$13,0,10*ROW('Hygiene Data'!H171)))</f>
        <v/>
      </c>
      <c r="ED177" s="262" t="str">
        <f ca="true">+IF(OFFSET('Hygiene Data'!$I$11,0,10*ROW('Hygiene Data'!I171))="","",OFFSET('Hygiene Data'!$I$11,0,10*ROW('Hygiene Data'!I171)))</f>
        <v/>
      </c>
      <c r="EE177" s="262" t="str">
        <f ca="true">+IF(OFFSET('Hygiene Data'!$I$12,0,10*ROW('Hygiene Data'!I171))="","",OFFSET('Hygiene Data'!$I$12,0,10*ROW('Hygiene Data'!I171)))</f>
        <v/>
      </c>
      <c r="EF177" s="262"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8"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2"/>
      <c r="BS178" s="262" t="str">
        <f ca="true">+IF(OFFSET('Water Data'!$D$27,0,10*ROW('Water Data'!D172))="","",OFFSET('Water Data'!$D$27,0,10*ROW('Water Data'!D172)))</f>
        <v/>
      </c>
      <c r="BT178" s="262" t="str">
        <f ca="true">+IF(OFFSET('Water Data'!$D$28,0,10*ROW('Water Data'!D172))="","",OFFSET('Water Data'!$D$28,0,10*ROW('Water Data'!D172)))</f>
        <v/>
      </c>
      <c r="BU178" s="262" t="str">
        <f ca="true">+IF(OFFSET('Water Data'!$D$29,0,10*ROW('Water Data'!D172))="","",OFFSET('Water Data'!$D$29,0,10*ROW('Water Data'!D172)))</f>
        <v/>
      </c>
      <c r="BV178" s="262" t="str">
        <f ca="true">+IF(OFFSET('Water Data'!$E$27,0,10*ROW('Water Data'!E172))="","",OFFSET('Water Data'!$E$27,0,10*ROW('Water Data'!E172)))</f>
        <v/>
      </c>
      <c r="BW178" s="262" t="str">
        <f ca="true">+IF(OFFSET('Water Data'!$E$28,0,10*ROW('Water Data'!E172))="","",OFFSET('Water Data'!$E$28,0,10*ROW('Water Data'!E172)))</f>
        <v/>
      </c>
      <c r="BX178" s="262" t="str">
        <f ca="true">+IF(OFFSET('Water Data'!$E$29,0,10*ROW('Water Data'!E172))="","",OFFSET('Water Data'!$E$29,0,10*ROW('Water Data'!E172)))</f>
        <v/>
      </c>
      <c r="BY178" s="262" t="str">
        <f ca="true">+IF(OFFSET('Water Data'!$F$27,0,10*ROW('Water Data'!F172))="","",OFFSET('Water Data'!$F$27,0,10*ROW('Water Data'!F172)))</f>
        <v/>
      </c>
      <c r="BZ178" s="262" t="str">
        <f ca="true">+IF(OFFSET('Water Data'!$F$28,0,10*ROW('Water Data'!F172))="","",OFFSET('Water Data'!$F$28,0,10*ROW('Water Data'!F172)))</f>
        <v/>
      </c>
      <c r="CA178" s="262" t="str">
        <f ca="true">+IF(OFFSET('Water Data'!$F$29,0,10*ROW('Water Data'!F172))="","",OFFSET('Water Data'!$F$29,0,10*ROW('Water Data'!F172)))</f>
        <v/>
      </c>
      <c r="CB178" s="262" t="str">
        <f ca="true">+IF(OFFSET('Water Data'!$G$27,0,10*ROW('Water Data'!G172))="","",OFFSET('Water Data'!$G$27,0,10*ROW('Water Data'!G172)))</f>
        <v/>
      </c>
      <c r="CC178" s="262" t="str">
        <f ca="true">+IF(OFFSET('Water Data'!$G$28,0,10*ROW('Water Data'!G172))="","",OFFSET('Water Data'!$G$28,0,10*ROW('Water Data'!G172)))</f>
        <v/>
      </c>
      <c r="CD178" s="262" t="str">
        <f ca="true">+IF(OFFSET('Water Data'!$G$29,0,10*ROW('Water Data'!G172))="","",OFFSET('Water Data'!$G$29,0,10*ROW('Water Data'!G172)))</f>
        <v/>
      </c>
      <c r="CE178" s="262" t="str">
        <f ca="true">+IF(OFFSET('Water Data'!$H$27,0,10*ROW('Water Data'!H172))="","",OFFSET('Water Data'!$H$27,0,10*ROW('Water Data'!H172)))</f>
        <v/>
      </c>
      <c r="CF178" s="262" t="str">
        <f ca="true">+IF(OFFSET('Water Data'!$H$28,0,10*ROW('Water Data'!H172))="","",OFFSET('Water Data'!$H$28,0,10*ROW('Water Data'!H172)))</f>
        <v/>
      </c>
      <c r="CG178" s="262" t="str">
        <f ca="true">+IF(OFFSET('Water Data'!$H$29,0,10*ROW('Water Data'!H172))="","",OFFSET('Water Data'!$H$29,0,10*ROW('Water Data'!H172)))</f>
        <v/>
      </c>
      <c r="CH178" s="262" t="str">
        <f ca="true">+IF(OFFSET('Water Data'!$I$27,0,10*ROW('Water Data'!I172))="","",OFFSET('Water Data'!$I$27,0,10*ROW('Water Data'!I172)))</f>
        <v/>
      </c>
      <c r="CI178" s="262" t="str">
        <f ca="true">+IF(OFFSET('Water Data'!$I$28,0,10*ROW('Water Data'!I172))="","",OFFSET('Water Data'!$I$28,0,10*ROW('Water Data'!I172)))</f>
        <v/>
      </c>
      <c r="CJ178" s="262" t="str">
        <f ca="true">+IF(OFFSET('Water Data'!$I$29,0,10*ROW('Water Data'!I172))="","",OFFSET('Water Data'!$I$29,0,10*ROW('Water Data'!I172)))</f>
        <v/>
      </c>
      <c r="CK178" s="262" t="str">
        <f ca="true">+IF(OFFSET('Sanitation Data'!$D$28,0,10*ROW('Sanitation Data'!D172))="","",OFFSET('Sanitation Data'!$D$28,0,10*ROW('Sanitation Data'!D172)))</f>
        <v/>
      </c>
      <c r="CL178" s="262" t="str">
        <f ca="true">+IF(OFFSET('Sanitation Data'!$D$29,0,10*ROW('Sanitation Data'!D172))="","",OFFSET('Sanitation Data'!$D$29,0,10*ROW('Sanitation Data'!D172)))</f>
        <v/>
      </c>
      <c r="CM178" s="262" t="str">
        <f ca="true">+IF(OFFSET('Sanitation Data'!$D$30,0,10*ROW('Sanitation Data'!D172))="","",OFFSET('Sanitation Data'!$D$30,0,10*ROW('Sanitation Data'!D172)))</f>
        <v/>
      </c>
      <c r="CN178" s="262" t="str">
        <f ca="true">+IF(OFFSET('Sanitation Data'!$D$31,0,10*ROW('Sanitation Data'!D172))="","",OFFSET('Sanitation Data'!$D$31,0,10*ROW('Sanitation Data'!D172)))</f>
        <v/>
      </c>
      <c r="CO178" s="262" t="str">
        <f ca="true">+IF(OFFSET('Sanitation Data'!$D$32,0,10*ROW('Sanitation Data'!D172))="","",OFFSET('Sanitation Data'!$D$32,0,10*ROW('Sanitation Data'!D172)))</f>
        <v/>
      </c>
      <c r="CP178" s="262" t="str">
        <f ca="true">+IF(OFFSET('Sanitation Data'!$E$28,0,10*ROW('Sanitation Data'!E172))="","",OFFSET('Sanitation Data'!$E$28,0,10*ROW('Sanitation Data'!E172)))</f>
        <v/>
      </c>
      <c r="CQ178" s="262" t="str">
        <f ca="true">+IF(OFFSET('Sanitation Data'!$E$29,0,10*ROW('Sanitation Data'!E172))="","",OFFSET('Sanitation Data'!$E$29,0,10*ROW('Sanitation Data'!E172)))</f>
        <v/>
      </c>
      <c r="CR178" s="262" t="str">
        <f ca="true">+IF(OFFSET('Sanitation Data'!$E$30,0,10*ROW('Sanitation Data'!E172))="","",OFFSET('Sanitation Data'!$E$30,0,10*ROW('Sanitation Data'!E172)))</f>
        <v/>
      </c>
      <c r="CS178" s="262" t="str">
        <f ca="true">+IF(OFFSET('Sanitation Data'!$E$31,0,10*ROW('Sanitation Data'!E172))="","",OFFSET('Sanitation Data'!$E$31,0,10*ROW('Sanitation Data'!E172)))</f>
        <v/>
      </c>
      <c r="CT178" s="262" t="str">
        <f ca="true">+IF(OFFSET('Sanitation Data'!$E$32,0,10*ROW('Sanitation Data'!E172))="","",OFFSET('Sanitation Data'!$E$32,0,10*ROW('Sanitation Data'!E172)))</f>
        <v/>
      </c>
      <c r="CU178" s="262" t="str">
        <f ca="true">+IF(OFFSET('Sanitation Data'!$F$28,0,10*ROW('Sanitation Data'!F172))="","",OFFSET('Sanitation Data'!$F$28,0,10*ROW('Sanitation Data'!F172)))</f>
        <v/>
      </c>
      <c r="CV178" s="262" t="str">
        <f ca="true">+IF(OFFSET('Sanitation Data'!$F$29,0,10*ROW('Sanitation Data'!F172))="","",OFFSET('Sanitation Data'!$F$29,0,10*ROW('Sanitation Data'!F172)))</f>
        <v/>
      </c>
      <c r="CW178" s="262" t="str">
        <f ca="true">+IF(OFFSET('Sanitation Data'!$F$30,0,10*ROW('Sanitation Data'!F172))="","",OFFSET('Sanitation Data'!$F$30,0,10*ROW('Sanitation Data'!F172)))</f>
        <v/>
      </c>
      <c r="CX178" s="262" t="str">
        <f ca="true">+IF(OFFSET('Sanitation Data'!$F$31,0,10*ROW('Sanitation Data'!F172))="","",OFFSET('Sanitation Data'!$F$31,0,10*ROW('Sanitation Data'!F172)))</f>
        <v/>
      </c>
      <c r="CY178" s="262" t="str">
        <f ca="true">+IF(OFFSET('Sanitation Data'!$F$32,0,10*ROW('Sanitation Data'!F172))="","",OFFSET('Sanitation Data'!$F$32,0,10*ROW('Sanitation Data'!F172)))</f>
        <v/>
      </c>
      <c r="CZ178" s="262" t="str">
        <f ca="true">+IF(OFFSET('Sanitation Data'!$G$28,0,10*ROW('Sanitation Data'!G172))="","",OFFSET('Sanitation Data'!$G$28,0,10*ROW('Sanitation Data'!G172)))</f>
        <v/>
      </c>
      <c r="DA178" s="262" t="str">
        <f ca="true">+IF(OFFSET('Sanitation Data'!$G$29,0,10*ROW('Sanitation Data'!G172))="","",OFFSET('Sanitation Data'!$G$29,0,10*ROW('Sanitation Data'!G172)))</f>
        <v/>
      </c>
      <c r="DB178" s="262" t="str">
        <f ca="true">+IF(OFFSET('Sanitation Data'!$G$30,0,10*ROW('Sanitation Data'!G172))="","",OFFSET('Sanitation Data'!$G$30,0,10*ROW('Sanitation Data'!G172)))</f>
        <v/>
      </c>
      <c r="DC178" s="262" t="str">
        <f ca="true">+IF(OFFSET('Sanitation Data'!$G$31,0,10*ROW('Sanitation Data'!G172))="","",OFFSET('Sanitation Data'!$G$31,0,10*ROW('Sanitation Data'!G172)))</f>
        <v/>
      </c>
      <c r="DD178" s="262" t="str">
        <f ca="true">+IF(OFFSET('Sanitation Data'!$G$32,0,10*ROW('Sanitation Data'!G172))="","",OFFSET('Sanitation Data'!$G$32,0,10*ROW('Sanitation Data'!G172)))</f>
        <v/>
      </c>
      <c r="DE178" s="262" t="str">
        <f ca="true">+IF(OFFSET('Sanitation Data'!$H$28,0,10*ROW('Sanitation Data'!H172))="","",OFFSET('Sanitation Data'!$H$28,0,10*ROW('Sanitation Data'!H172)))</f>
        <v/>
      </c>
      <c r="DF178" s="262" t="str">
        <f ca="true">+IF(OFFSET('Sanitation Data'!$H$29,0,10*ROW('Sanitation Data'!H172))="","",OFFSET('Sanitation Data'!$H$29,0,10*ROW('Sanitation Data'!H172)))</f>
        <v/>
      </c>
      <c r="DG178" s="262" t="str">
        <f ca="true">+IF(OFFSET('Sanitation Data'!$H$30,0,10*ROW('Sanitation Data'!H172))="","",OFFSET('Sanitation Data'!$H$30,0,10*ROW('Sanitation Data'!H172)))</f>
        <v/>
      </c>
      <c r="DH178" s="262" t="str">
        <f ca="true">+IF(OFFSET('Sanitation Data'!$H$31,0,10*ROW('Sanitation Data'!H172))="","",OFFSET('Sanitation Data'!$H$31,0,10*ROW('Sanitation Data'!H172)))</f>
        <v/>
      </c>
      <c r="DI178" s="262" t="str">
        <f ca="true">+IF(OFFSET('Sanitation Data'!$H$32,0,10*ROW('Sanitation Data'!H172))="","",OFFSET('Sanitation Data'!$H$32,0,10*ROW('Sanitation Data'!H172)))</f>
        <v/>
      </c>
      <c r="DJ178" s="262" t="str">
        <f ca="true">+IF(OFFSET('Sanitation Data'!$I$28,0,10*ROW('Sanitation Data'!I172))="","",OFFSET('Sanitation Data'!$I$28,0,10*ROW('Sanitation Data'!I172)))</f>
        <v/>
      </c>
      <c r="DK178" s="262" t="str">
        <f ca="true">+IF(OFFSET('Sanitation Data'!$I$29,0,10*ROW('Sanitation Data'!I172))="","",OFFSET('Sanitation Data'!$I$29,0,10*ROW('Sanitation Data'!I172)))</f>
        <v/>
      </c>
      <c r="DL178" s="262" t="str">
        <f ca="true">+IF(OFFSET('Sanitation Data'!$I$30,0,10*ROW('Sanitation Data'!I172))="","",OFFSET('Sanitation Data'!$I$30,0,10*ROW('Sanitation Data'!I172)))</f>
        <v/>
      </c>
      <c r="DM178" s="262" t="str">
        <f ca="true">+IF(OFFSET('Sanitation Data'!$I$31,0,10*ROW('Sanitation Data'!I172))="","",OFFSET('Sanitation Data'!$I$31,0,10*ROW('Sanitation Data'!I172)))</f>
        <v/>
      </c>
      <c r="DN178" s="262" t="str">
        <f ca="true">+IF(OFFSET('Sanitation Data'!$I$32,0,10*ROW('Sanitation Data'!I172))="","",OFFSET('Sanitation Data'!$I$32,0,10*ROW('Sanitation Data'!I172)))</f>
        <v/>
      </c>
      <c r="DO178" s="262" t="str">
        <f ca="true">+IF(OFFSET('Hygiene Data'!$D$11,0,10*ROW('Hygiene Data'!D172))="","",OFFSET('Hygiene Data'!$D$11,0,10*ROW('Hygiene Data'!D172)))</f>
        <v/>
      </c>
      <c r="DP178" s="262" t="str">
        <f ca="true">+IF(OFFSET('Hygiene Data'!$D$12,0,10*ROW('Hygiene Data'!D172))="","",OFFSET('Hygiene Data'!$D$12,0,10*ROW('Hygiene Data'!D172)))</f>
        <v/>
      </c>
      <c r="DQ178" s="262" t="str">
        <f ca="true">+IF(OFFSET('Hygiene Data'!$D$13,0,10*ROW('Hygiene Data'!D172))="","",OFFSET('Hygiene Data'!$D$13,0,10*ROW('Hygiene Data'!D172)))</f>
        <v/>
      </c>
      <c r="DR178" s="262" t="str">
        <f ca="true">+IF(OFFSET('Hygiene Data'!$E$11,0,10*ROW('Hygiene Data'!E172))="","",OFFSET('Hygiene Data'!$E$11,0,10*ROW('Hygiene Data'!E172)))</f>
        <v/>
      </c>
      <c r="DS178" s="262" t="str">
        <f ca="true">+IF(OFFSET('Hygiene Data'!$E$12,0,10*ROW('Hygiene Data'!E172))="","",OFFSET('Hygiene Data'!$E$12,0,10*ROW('Hygiene Data'!E172)))</f>
        <v/>
      </c>
      <c r="DT178" s="262" t="str">
        <f ca="true">+IF(OFFSET('Hygiene Data'!$E$13,0,10*ROW('Hygiene Data'!E172))="","",OFFSET('Hygiene Data'!$E$13,0,10*ROW('Hygiene Data'!E172)))</f>
        <v/>
      </c>
      <c r="DU178" s="262" t="str">
        <f ca="true">+IF(OFFSET('Hygiene Data'!$F$11,0,10*ROW('Hygiene Data'!F172))="","",OFFSET('Hygiene Data'!$F$11,0,10*ROW('Hygiene Data'!F172)))</f>
        <v/>
      </c>
      <c r="DV178" s="262" t="str">
        <f ca="true">+IF(OFFSET('Hygiene Data'!$F$12,0,10*ROW('Hygiene Data'!F172))="","",OFFSET('Hygiene Data'!$F$12,0,10*ROW('Hygiene Data'!F172)))</f>
        <v/>
      </c>
      <c r="DW178" s="262" t="str">
        <f ca="true">+IF(OFFSET('Hygiene Data'!$F$13,0,10*ROW('Hygiene Data'!F172))="","",OFFSET('Hygiene Data'!$F$13,0,10*ROW('Hygiene Data'!F172)))</f>
        <v/>
      </c>
      <c r="DX178" s="262" t="str">
        <f ca="true">+IF(OFFSET('Hygiene Data'!$G$11,0,10*ROW('Hygiene Data'!G172))="","",OFFSET('Hygiene Data'!$G$11,0,10*ROW('Hygiene Data'!G172)))</f>
        <v/>
      </c>
      <c r="DY178" s="262" t="str">
        <f ca="true">+IF(OFFSET('Hygiene Data'!$G$12,0,10*ROW('Hygiene Data'!G172))="","",OFFSET('Hygiene Data'!$G$12,0,10*ROW('Hygiene Data'!G172)))</f>
        <v/>
      </c>
      <c r="DZ178" s="262" t="str">
        <f ca="true">+IF(OFFSET('Hygiene Data'!$G$13,0,10*ROW('Hygiene Data'!G172))="","",OFFSET('Hygiene Data'!$G$13,0,10*ROW('Hygiene Data'!G172)))</f>
        <v/>
      </c>
      <c r="EA178" s="262" t="str">
        <f ca="true">+IF(OFFSET('Hygiene Data'!$H$11,0,10*ROW('Hygiene Data'!H172))="","",OFFSET('Hygiene Data'!$H$11,0,10*ROW('Hygiene Data'!H172)))</f>
        <v/>
      </c>
      <c r="EB178" s="262" t="str">
        <f ca="true">+IF(OFFSET('Hygiene Data'!$H$12,0,10*ROW('Hygiene Data'!H172))="","",OFFSET('Hygiene Data'!$H$12,0,10*ROW('Hygiene Data'!H172)))</f>
        <v/>
      </c>
      <c r="EC178" s="262" t="str">
        <f ca="true">+IF(OFFSET('Hygiene Data'!$H$13,0,10*ROW('Hygiene Data'!H172))="","",OFFSET('Hygiene Data'!$H$13,0,10*ROW('Hygiene Data'!H172)))</f>
        <v/>
      </c>
      <c r="ED178" s="262" t="str">
        <f ca="true">+IF(OFFSET('Hygiene Data'!$I$11,0,10*ROW('Hygiene Data'!I172))="","",OFFSET('Hygiene Data'!$I$11,0,10*ROW('Hygiene Data'!I172)))</f>
        <v/>
      </c>
      <c r="EE178" s="262" t="str">
        <f ca="true">+IF(OFFSET('Hygiene Data'!$I$12,0,10*ROW('Hygiene Data'!I172))="","",OFFSET('Hygiene Data'!$I$12,0,10*ROW('Hygiene Data'!I172)))</f>
        <v/>
      </c>
      <c r="EF178" s="262"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8"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2"/>
      <c r="BS179" s="262" t="str">
        <f ca="true">+IF(OFFSET('Water Data'!$D$27,0,10*ROW('Water Data'!D173))="","",OFFSET('Water Data'!$D$27,0,10*ROW('Water Data'!D173)))</f>
        <v/>
      </c>
      <c r="BT179" s="262" t="str">
        <f ca="true">+IF(OFFSET('Water Data'!$D$28,0,10*ROW('Water Data'!D173))="","",OFFSET('Water Data'!$D$28,0,10*ROW('Water Data'!D173)))</f>
        <v/>
      </c>
      <c r="BU179" s="262" t="str">
        <f ca="true">+IF(OFFSET('Water Data'!$D$29,0,10*ROW('Water Data'!D173))="","",OFFSET('Water Data'!$D$29,0,10*ROW('Water Data'!D173)))</f>
        <v/>
      </c>
      <c r="BV179" s="262" t="str">
        <f ca="true">+IF(OFFSET('Water Data'!$E$27,0,10*ROW('Water Data'!E173))="","",OFFSET('Water Data'!$E$27,0,10*ROW('Water Data'!E173)))</f>
        <v/>
      </c>
      <c r="BW179" s="262" t="str">
        <f ca="true">+IF(OFFSET('Water Data'!$E$28,0,10*ROW('Water Data'!E173))="","",OFFSET('Water Data'!$E$28,0,10*ROW('Water Data'!E173)))</f>
        <v/>
      </c>
      <c r="BX179" s="262" t="str">
        <f ca="true">+IF(OFFSET('Water Data'!$E$29,0,10*ROW('Water Data'!E173))="","",OFFSET('Water Data'!$E$29,0,10*ROW('Water Data'!E173)))</f>
        <v/>
      </c>
      <c r="BY179" s="262" t="str">
        <f ca="true">+IF(OFFSET('Water Data'!$F$27,0,10*ROW('Water Data'!F173))="","",OFFSET('Water Data'!$F$27,0,10*ROW('Water Data'!F173)))</f>
        <v/>
      </c>
      <c r="BZ179" s="262" t="str">
        <f ca="true">+IF(OFFSET('Water Data'!$F$28,0,10*ROW('Water Data'!F173))="","",OFFSET('Water Data'!$F$28,0,10*ROW('Water Data'!F173)))</f>
        <v/>
      </c>
      <c r="CA179" s="262" t="str">
        <f ca="true">+IF(OFFSET('Water Data'!$F$29,0,10*ROW('Water Data'!F173))="","",OFFSET('Water Data'!$F$29,0,10*ROW('Water Data'!F173)))</f>
        <v/>
      </c>
      <c r="CB179" s="262" t="str">
        <f ca="true">+IF(OFFSET('Water Data'!$G$27,0,10*ROW('Water Data'!G173))="","",OFFSET('Water Data'!$G$27,0,10*ROW('Water Data'!G173)))</f>
        <v/>
      </c>
      <c r="CC179" s="262" t="str">
        <f ca="true">+IF(OFFSET('Water Data'!$G$28,0,10*ROW('Water Data'!G173))="","",OFFSET('Water Data'!$G$28,0,10*ROW('Water Data'!G173)))</f>
        <v/>
      </c>
      <c r="CD179" s="262" t="str">
        <f ca="true">+IF(OFFSET('Water Data'!$G$29,0,10*ROW('Water Data'!G173))="","",OFFSET('Water Data'!$G$29,0,10*ROW('Water Data'!G173)))</f>
        <v/>
      </c>
      <c r="CE179" s="262" t="str">
        <f ca="true">+IF(OFFSET('Water Data'!$H$27,0,10*ROW('Water Data'!H173))="","",OFFSET('Water Data'!$H$27,0,10*ROW('Water Data'!H173)))</f>
        <v/>
      </c>
      <c r="CF179" s="262" t="str">
        <f ca="true">+IF(OFFSET('Water Data'!$H$28,0,10*ROW('Water Data'!H173))="","",OFFSET('Water Data'!$H$28,0,10*ROW('Water Data'!H173)))</f>
        <v/>
      </c>
      <c r="CG179" s="262" t="str">
        <f ca="true">+IF(OFFSET('Water Data'!$H$29,0,10*ROW('Water Data'!H173))="","",OFFSET('Water Data'!$H$29,0,10*ROW('Water Data'!H173)))</f>
        <v/>
      </c>
      <c r="CH179" s="262" t="str">
        <f ca="true">+IF(OFFSET('Water Data'!$I$27,0,10*ROW('Water Data'!I173))="","",OFFSET('Water Data'!$I$27,0,10*ROW('Water Data'!I173)))</f>
        <v/>
      </c>
      <c r="CI179" s="262" t="str">
        <f ca="true">+IF(OFFSET('Water Data'!$I$28,0,10*ROW('Water Data'!I173))="","",OFFSET('Water Data'!$I$28,0,10*ROW('Water Data'!I173)))</f>
        <v/>
      </c>
      <c r="CJ179" s="262" t="str">
        <f ca="true">+IF(OFFSET('Water Data'!$I$29,0,10*ROW('Water Data'!I173))="","",OFFSET('Water Data'!$I$29,0,10*ROW('Water Data'!I173)))</f>
        <v/>
      </c>
      <c r="CK179" s="262" t="str">
        <f ca="true">+IF(OFFSET('Sanitation Data'!$D$28,0,10*ROW('Sanitation Data'!D173))="","",OFFSET('Sanitation Data'!$D$28,0,10*ROW('Sanitation Data'!D173)))</f>
        <v/>
      </c>
      <c r="CL179" s="262" t="str">
        <f ca="true">+IF(OFFSET('Sanitation Data'!$D$29,0,10*ROW('Sanitation Data'!D173))="","",OFFSET('Sanitation Data'!$D$29,0,10*ROW('Sanitation Data'!D173)))</f>
        <v/>
      </c>
      <c r="CM179" s="262" t="str">
        <f ca="true">+IF(OFFSET('Sanitation Data'!$D$30,0,10*ROW('Sanitation Data'!D173))="","",OFFSET('Sanitation Data'!$D$30,0,10*ROW('Sanitation Data'!D173)))</f>
        <v/>
      </c>
      <c r="CN179" s="262" t="str">
        <f ca="true">+IF(OFFSET('Sanitation Data'!$D$31,0,10*ROW('Sanitation Data'!D173))="","",OFFSET('Sanitation Data'!$D$31,0,10*ROW('Sanitation Data'!D173)))</f>
        <v/>
      </c>
      <c r="CO179" s="262" t="str">
        <f ca="true">+IF(OFFSET('Sanitation Data'!$D$32,0,10*ROW('Sanitation Data'!D173))="","",OFFSET('Sanitation Data'!$D$32,0,10*ROW('Sanitation Data'!D173)))</f>
        <v/>
      </c>
      <c r="CP179" s="262" t="str">
        <f ca="true">+IF(OFFSET('Sanitation Data'!$E$28,0,10*ROW('Sanitation Data'!E173))="","",OFFSET('Sanitation Data'!$E$28,0,10*ROW('Sanitation Data'!E173)))</f>
        <v/>
      </c>
      <c r="CQ179" s="262" t="str">
        <f ca="true">+IF(OFFSET('Sanitation Data'!$E$29,0,10*ROW('Sanitation Data'!E173))="","",OFFSET('Sanitation Data'!$E$29,0,10*ROW('Sanitation Data'!E173)))</f>
        <v/>
      </c>
      <c r="CR179" s="262" t="str">
        <f ca="true">+IF(OFFSET('Sanitation Data'!$E$30,0,10*ROW('Sanitation Data'!E173))="","",OFFSET('Sanitation Data'!$E$30,0,10*ROW('Sanitation Data'!E173)))</f>
        <v/>
      </c>
      <c r="CS179" s="262" t="str">
        <f ca="true">+IF(OFFSET('Sanitation Data'!$E$31,0,10*ROW('Sanitation Data'!E173))="","",OFFSET('Sanitation Data'!$E$31,0,10*ROW('Sanitation Data'!E173)))</f>
        <v/>
      </c>
      <c r="CT179" s="262" t="str">
        <f ca="true">+IF(OFFSET('Sanitation Data'!$E$32,0,10*ROW('Sanitation Data'!E173))="","",OFFSET('Sanitation Data'!$E$32,0,10*ROW('Sanitation Data'!E173)))</f>
        <v/>
      </c>
      <c r="CU179" s="262" t="str">
        <f ca="true">+IF(OFFSET('Sanitation Data'!$F$28,0,10*ROW('Sanitation Data'!F173))="","",OFFSET('Sanitation Data'!$F$28,0,10*ROW('Sanitation Data'!F173)))</f>
        <v/>
      </c>
      <c r="CV179" s="262" t="str">
        <f ca="true">+IF(OFFSET('Sanitation Data'!$F$29,0,10*ROW('Sanitation Data'!F173))="","",OFFSET('Sanitation Data'!$F$29,0,10*ROW('Sanitation Data'!F173)))</f>
        <v/>
      </c>
      <c r="CW179" s="262" t="str">
        <f ca="true">+IF(OFFSET('Sanitation Data'!$F$30,0,10*ROW('Sanitation Data'!F173))="","",OFFSET('Sanitation Data'!$F$30,0,10*ROW('Sanitation Data'!F173)))</f>
        <v/>
      </c>
      <c r="CX179" s="262" t="str">
        <f ca="true">+IF(OFFSET('Sanitation Data'!$F$31,0,10*ROW('Sanitation Data'!F173))="","",OFFSET('Sanitation Data'!$F$31,0,10*ROW('Sanitation Data'!F173)))</f>
        <v/>
      </c>
      <c r="CY179" s="262" t="str">
        <f ca="true">+IF(OFFSET('Sanitation Data'!$F$32,0,10*ROW('Sanitation Data'!F173))="","",OFFSET('Sanitation Data'!$F$32,0,10*ROW('Sanitation Data'!F173)))</f>
        <v/>
      </c>
      <c r="CZ179" s="262" t="str">
        <f ca="true">+IF(OFFSET('Sanitation Data'!$G$28,0,10*ROW('Sanitation Data'!G173))="","",OFFSET('Sanitation Data'!$G$28,0,10*ROW('Sanitation Data'!G173)))</f>
        <v/>
      </c>
      <c r="DA179" s="262" t="str">
        <f ca="true">+IF(OFFSET('Sanitation Data'!$G$29,0,10*ROW('Sanitation Data'!G173))="","",OFFSET('Sanitation Data'!$G$29,0,10*ROW('Sanitation Data'!G173)))</f>
        <v/>
      </c>
      <c r="DB179" s="262" t="str">
        <f ca="true">+IF(OFFSET('Sanitation Data'!$G$30,0,10*ROW('Sanitation Data'!G173))="","",OFFSET('Sanitation Data'!$G$30,0,10*ROW('Sanitation Data'!G173)))</f>
        <v/>
      </c>
      <c r="DC179" s="262" t="str">
        <f ca="true">+IF(OFFSET('Sanitation Data'!$G$31,0,10*ROW('Sanitation Data'!G173))="","",OFFSET('Sanitation Data'!$G$31,0,10*ROW('Sanitation Data'!G173)))</f>
        <v/>
      </c>
      <c r="DD179" s="262" t="str">
        <f ca="true">+IF(OFFSET('Sanitation Data'!$G$32,0,10*ROW('Sanitation Data'!G173))="","",OFFSET('Sanitation Data'!$G$32,0,10*ROW('Sanitation Data'!G173)))</f>
        <v/>
      </c>
      <c r="DE179" s="262" t="str">
        <f ca="true">+IF(OFFSET('Sanitation Data'!$H$28,0,10*ROW('Sanitation Data'!H173))="","",OFFSET('Sanitation Data'!$H$28,0,10*ROW('Sanitation Data'!H173)))</f>
        <v/>
      </c>
      <c r="DF179" s="262" t="str">
        <f ca="true">+IF(OFFSET('Sanitation Data'!$H$29,0,10*ROW('Sanitation Data'!H173))="","",OFFSET('Sanitation Data'!$H$29,0,10*ROW('Sanitation Data'!H173)))</f>
        <v/>
      </c>
      <c r="DG179" s="262" t="str">
        <f ca="true">+IF(OFFSET('Sanitation Data'!$H$30,0,10*ROW('Sanitation Data'!H173))="","",OFFSET('Sanitation Data'!$H$30,0,10*ROW('Sanitation Data'!H173)))</f>
        <v/>
      </c>
      <c r="DH179" s="262" t="str">
        <f ca="true">+IF(OFFSET('Sanitation Data'!$H$31,0,10*ROW('Sanitation Data'!H173))="","",OFFSET('Sanitation Data'!$H$31,0,10*ROW('Sanitation Data'!H173)))</f>
        <v/>
      </c>
      <c r="DI179" s="262" t="str">
        <f ca="true">+IF(OFFSET('Sanitation Data'!$H$32,0,10*ROW('Sanitation Data'!H173))="","",OFFSET('Sanitation Data'!$H$32,0,10*ROW('Sanitation Data'!H173)))</f>
        <v/>
      </c>
      <c r="DJ179" s="262" t="str">
        <f ca="true">+IF(OFFSET('Sanitation Data'!$I$28,0,10*ROW('Sanitation Data'!I173))="","",OFFSET('Sanitation Data'!$I$28,0,10*ROW('Sanitation Data'!I173)))</f>
        <v/>
      </c>
      <c r="DK179" s="262" t="str">
        <f ca="true">+IF(OFFSET('Sanitation Data'!$I$29,0,10*ROW('Sanitation Data'!I173))="","",OFFSET('Sanitation Data'!$I$29,0,10*ROW('Sanitation Data'!I173)))</f>
        <v/>
      </c>
      <c r="DL179" s="262" t="str">
        <f ca="true">+IF(OFFSET('Sanitation Data'!$I$30,0,10*ROW('Sanitation Data'!I173))="","",OFFSET('Sanitation Data'!$I$30,0,10*ROW('Sanitation Data'!I173)))</f>
        <v/>
      </c>
      <c r="DM179" s="262" t="str">
        <f ca="true">+IF(OFFSET('Sanitation Data'!$I$31,0,10*ROW('Sanitation Data'!I173))="","",OFFSET('Sanitation Data'!$I$31,0,10*ROW('Sanitation Data'!I173)))</f>
        <v/>
      </c>
      <c r="DN179" s="262" t="str">
        <f ca="true">+IF(OFFSET('Sanitation Data'!$I$32,0,10*ROW('Sanitation Data'!I173))="","",OFFSET('Sanitation Data'!$I$32,0,10*ROW('Sanitation Data'!I173)))</f>
        <v/>
      </c>
      <c r="DO179" s="262" t="str">
        <f ca="true">+IF(OFFSET('Hygiene Data'!$D$11,0,10*ROW('Hygiene Data'!D173))="","",OFFSET('Hygiene Data'!$D$11,0,10*ROW('Hygiene Data'!D173)))</f>
        <v/>
      </c>
      <c r="DP179" s="262" t="str">
        <f ca="true">+IF(OFFSET('Hygiene Data'!$D$12,0,10*ROW('Hygiene Data'!D173))="","",OFFSET('Hygiene Data'!$D$12,0,10*ROW('Hygiene Data'!D173)))</f>
        <v/>
      </c>
      <c r="DQ179" s="262" t="str">
        <f ca="true">+IF(OFFSET('Hygiene Data'!$D$13,0,10*ROW('Hygiene Data'!D173))="","",OFFSET('Hygiene Data'!$D$13,0,10*ROW('Hygiene Data'!D173)))</f>
        <v/>
      </c>
      <c r="DR179" s="262" t="str">
        <f ca="true">+IF(OFFSET('Hygiene Data'!$E$11,0,10*ROW('Hygiene Data'!E173))="","",OFFSET('Hygiene Data'!$E$11,0,10*ROW('Hygiene Data'!E173)))</f>
        <v/>
      </c>
      <c r="DS179" s="262" t="str">
        <f ca="true">+IF(OFFSET('Hygiene Data'!$E$12,0,10*ROW('Hygiene Data'!E173))="","",OFFSET('Hygiene Data'!$E$12,0,10*ROW('Hygiene Data'!E173)))</f>
        <v/>
      </c>
      <c r="DT179" s="262" t="str">
        <f ca="true">+IF(OFFSET('Hygiene Data'!$E$13,0,10*ROW('Hygiene Data'!E173))="","",OFFSET('Hygiene Data'!$E$13,0,10*ROW('Hygiene Data'!E173)))</f>
        <v/>
      </c>
      <c r="DU179" s="262" t="str">
        <f ca="true">+IF(OFFSET('Hygiene Data'!$F$11,0,10*ROW('Hygiene Data'!F173))="","",OFFSET('Hygiene Data'!$F$11,0,10*ROW('Hygiene Data'!F173)))</f>
        <v/>
      </c>
      <c r="DV179" s="262" t="str">
        <f ca="true">+IF(OFFSET('Hygiene Data'!$F$12,0,10*ROW('Hygiene Data'!F173))="","",OFFSET('Hygiene Data'!$F$12,0,10*ROW('Hygiene Data'!F173)))</f>
        <v/>
      </c>
      <c r="DW179" s="262" t="str">
        <f ca="true">+IF(OFFSET('Hygiene Data'!$F$13,0,10*ROW('Hygiene Data'!F173))="","",OFFSET('Hygiene Data'!$F$13,0,10*ROW('Hygiene Data'!F173)))</f>
        <v/>
      </c>
      <c r="DX179" s="262" t="str">
        <f ca="true">+IF(OFFSET('Hygiene Data'!$G$11,0,10*ROW('Hygiene Data'!G173))="","",OFFSET('Hygiene Data'!$G$11,0,10*ROW('Hygiene Data'!G173)))</f>
        <v/>
      </c>
      <c r="DY179" s="262" t="str">
        <f ca="true">+IF(OFFSET('Hygiene Data'!$G$12,0,10*ROW('Hygiene Data'!G173))="","",OFFSET('Hygiene Data'!$G$12,0,10*ROW('Hygiene Data'!G173)))</f>
        <v/>
      </c>
      <c r="DZ179" s="262" t="str">
        <f ca="true">+IF(OFFSET('Hygiene Data'!$G$13,0,10*ROW('Hygiene Data'!G173))="","",OFFSET('Hygiene Data'!$G$13,0,10*ROW('Hygiene Data'!G173)))</f>
        <v/>
      </c>
      <c r="EA179" s="262" t="str">
        <f ca="true">+IF(OFFSET('Hygiene Data'!$H$11,0,10*ROW('Hygiene Data'!H173))="","",OFFSET('Hygiene Data'!$H$11,0,10*ROW('Hygiene Data'!H173)))</f>
        <v/>
      </c>
      <c r="EB179" s="262" t="str">
        <f ca="true">+IF(OFFSET('Hygiene Data'!$H$12,0,10*ROW('Hygiene Data'!H173))="","",OFFSET('Hygiene Data'!$H$12,0,10*ROW('Hygiene Data'!H173)))</f>
        <v/>
      </c>
      <c r="EC179" s="262" t="str">
        <f ca="true">+IF(OFFSET('Hygiene Data'!$H$13,0,10*ROW('Hygiene Data'!H173))="","",OFFSET('Hygiene Data'!$H$13,0,10*ROW('Hygiene Data'!H173)))</f>
        <v/>
      </c>
      <c r="ED179" s="262" t="str">
        <f ca="true">+IF(OFFSET('Hygiene Data'!$I$11,0,10*ROW('Hygiene Data'!I173))="","",OFFSET('Hygiene Data'!$I$11,0,10*ROW('Hygiene Data'!I173)))</f>
        <v/>
      </c>
      <c r="EE179" s="262" t="str">
        <f ca="true">+IF(OFFSET('Hygiene Data'!$I$12,0,10*ROW('Hygiene Data'!I173))="","",OFFSET('Hygiene Data'!$I$12,0,10*ROW('Hygiene Data'!I173)))</f>
        <v/>
      </c>
      <c r="EF179" s="262"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8"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2"/>
      <c r="BS180" s="262" t="str">
        <f ca="true">+IF(OFFSET('Water Data'!$D$27,0,10*ROW('Water Data'!D174))="","",OFFSET('Water Data'!$D$27,0,10*ROW('Water Data'!D174)))</f>
        <v/>
      </c>
      <c r="BT180" s="262" t="str">
        <f ca="true">+IF(OFFSET('Water Data'!$D$28,0,10*ROW('Water Data'!D174))="","",OFFSET('Water Data'!$D$28,0,10*ROW('Water Data'!D174)))</f>
        <v/>
      </c>
      <c r="BU180" s="262" t="str">
        <f ca="true">+IF(OFFSET('Water Data'!$D$29,0,10*ROW('Water Data'!D174))="","",OFFSET('Water Data'!$D$29,0,10*ROW('Water Data'!D174)))</f>
        <v/>
      </c>
      <c r="BV180" s="262" t="str">
        <f ca="true">+IF(OFFSET('Water Data'!$E$27,0,10*ROW('Water Data'!E174))="","",OFFSET('Water Data'!$E$27,0,10*ROW('Water Data'!E174)))</f>
        <v/>
      </c>
      <c r="BW180" s="262" t="str">
        <f ca="true">+IF(OFFSET('Water Data'!$E$28,0,10*ROW('Water Data'!E174))="","",OFFSET('Water Data'!$E$28,0,10*ROW('Water Data'!E174)))</f>
        <v/>
      </c>
      <c r="BX180" s="262" t="str">
        <f ca="true">+IF(OFFSET('Water Data'!$E$29,0,10*ROW('Water Data'!E174))="","",OFFSET('Water Data'!$E$29,0,10*ROW('Water Data'!E174)))</f>
        <v/>
      </c>
      <c r="BY180" s="262" t="str">
        <f ca="true">+IF(OFFSET('Water Data'!$F$27,0,10*ROW('Water Data'!F174))="","",OFFSET('Water Data'!$F$27,0,10*ROW('Water Data'!F174)))</f>
        <v/>
      </c>
      <c r="BZ180" s="262" t="str">
        <f ca="true">+IF(OFFSET('Water Data'!$F$28,0,10*ROW('Water Data'!F174))="","",OFFSET('Water Data'!$F$28,0,10*ROW('Water Data'!F174)))</f>
        <v/>
      </c>
      <c r="CA180" s="262" t="str">
        <f ca="true">+IF(OFFSET('Water Data'!$F$29,0,10*ROW('Water Data'!F174))="","",OFFSET('Water Data'!$F$29,0,10*ROW('Water Data'!F174)))</f>
        <v/>
      </c>
      <c r="CB180" s="262" t="str">
        <f ca="true">+IF(OFFSET('Water Data'!$G$27,0,10*ROW('Water Data'!G174))="","",OFFSET('Water Data'!$G$27,0,10*ROW('Water Data'!G174)))</f>
        <v/>
      </c>
      <c r="CC180" s="262" t="str">
        <f ca="true">+IF(OFFSET('Water Data'!$G$28,0,10*ROW('Water Data'!G174))="","",OFFSET('Water Data'!$G$28,0,10*ROW('Water Data'!G174)))</f>
        <v/>
      </c>
      <c r="CD180" s="262" t="str">
        <f ca="true">+IF(OFFSET('Water Data'!$G$29,0,10*ROW('Water Data'!G174))="","",OFFSET('Water Data'!$G$29,0,10*ROW('Water Data'!G174)))</f>
        <v/>
      </c>
      <c r="CE180" s="262" t="str">
        <f ca="true">+IF(OFFSET('Water Data'!$H$27,0,10*ROW('Water Data'!H174))="","",OFFSET('Water Data'!$H$27,0,10*ROW('Water Data'!H174)))</f>
        <v/>
      </c>
      <c r="CF180" s="262" t="str">
        <f ca="true">+IF(OFFSET('Water Data'!$H$28,0,10*ROW('Water Data'!H174))="","",OFFSET('Water Data'!$H$28,0,10*ROW('Water Data'!H174)))</f>
        <v/>
      </c>
      <c r="CG180" s="262" t="str">
        <f ca="true">+IF(OFFSET('Water Data'!$H$29,0,10*ROW('Water Data'!H174))="","",OFFSET('Water Data'!$H$29,0,10*ROW('Water Data'!H174)))</f>
        <v/>
      </c>
      <c r="CH180" s="262" t="str">
        <f ca="true">+IF(OFFSET('Water Data'!$I$27,0,10*ROW('Water Data'!I174))="","",OFFSET('Water Data'!$I$27,0,10*ROW('Water Data'!I174)))</f>
        <v/>
      </c>
      <c r="CI180" s="262" t="str">
        <f ca="true">+IF(OFFSET('Water Data'!$I$28,0,10*ROW('Water Data'!I174))="","",OFFSET('Water Data'!$I$28,0,10*ROW('Water Data'!I174)))</f>
        <v/>
      </c>
      <c r="CJ180" s="262" t="str">
        <f ca="true">+IF(OFFSET('Water Data'!$I$29,0,10*ROW('Water Data'!I174))="","",OFFSET('Water Data'!$I$29,0,10*ROW('Water Data'!I174)))</f>
        <v/>
      </c>
      <c r="CK180" s="262" t="str">
        <f ca="true">+IF(OFFSET('Sanitation Data'!$D$28,0,10*ROW('Sanitation Data'!D174))="","",OFFSET('Sanitation Data'!$D$28,0,10*ROW('Sanitation Data'!D174)))</f>
        <v/>
      </c>
      <c r="CL180" s="262" t="str">
        <f ca="true">+IF(OFFSET('Sanitation Data'!$D$29,0,10*ROW('Sanitation Data'!D174))="","",OFFSET('Sanitation Data'!$D$29,0,10*ROW('Sanitation Data'!D174)))</f>
        <v/>
      </c>
      <c r="CM180" s="262" t="str">
        <f ca="true">+IF(OFFSET('Sanitation Data'!$D$30,0,10*ROW('Sanitation Data'!D174))="","",OFFSET('Sanitation Data'!$D$30,0,10*ROW('Sanitation Data'!D174)))</f>
        <v/>
      </c>
      <c r="CN180" s="262" t="str">
        <f ca="true">+IF(OFFSET('Sanitation Data'!$D$31,0,10*ROW('Sanitation Data'!D174))="","",OFFSET('Sanitation Data'!$D$31,0,10*ROW('Sanitation Data'!D174)))</f>
        <v/>
      </c>
      <c r="CO180" s="262" t="str">
        <f ca="true">+IF(OFFSET('Sanitation Data'!$D$32,0,10*ROW('Sanitation Data'!D174))="","",OFFSET('Sanitation Data'!$D$32,0,10*ROW('Sanitation Data'!D174)))</f>
        <v/>
      </c>
      <c r="CP180" s="262" t="str">
        <f ca="true">+IF(OFFSET('Sanitation Data'!$E$28,0,10*ROW('Sanitation Data'!E174))="","",OFFSET('Sanitation Data'!$E$28,0,10*ROW('Sanitation Data'!E174)))</f>
        <v/>
      </c>
      <c r="CQ180" s="262" t="str">
        <f ca="true">+IF(OFFSET('Sanitation Data'!$E$29,0,10*ROW('Sanitation Data'!E174))="","",OFFSET('Sanitation Data'!$E$29,0,10*ROW('Sanitation Data'!E174)))</f>
        <v/>
      </c>
      <c r="CR180" s="262" t="str">
        <f ca="true">+IF(OFFSET('Sanitation Data'!$E$30,0,10*ROW('Sanitation Data'!E174))="","",OFFSET('Sanitation Data'!$E$30,0,10*ROW('Sanitation Data'!E174)))</f>
        <v/>
      </c>
      <c r="CS180" s="262" t="str">
        <f ca="true">+IF(OFFSET('Sanitation Data'!$E$31,0,10*ROW('Sanitation Data'!E174))="","",OFFSET('Sanitation Data'!$E$31,0,10*ROW('Sanitation Data'!E174)))</f>
        <v/>
      </c>
      <c r="CT180" s="262" t="str">
        <f ca="true">+IF(OFFSET('Sanitation Data'!$E$32,0,10*ROW('Sanitation Data'!E174))="","",OFFSET('Sanitation Data'!$E$32,0,10*ROW('Sanitation Data'!E174)))</f>
        <v/>
      </c>
      <c r="CU180" s="262" t="str">
        <f ca="true">+IF(OFFSET('Sanitation Data'!$F$28,0,10*ROW('Sanitation Data'!F174))="","",OFFSET('Sanitation Data'!$F$28,0,10*ROW('Sanitation Data'!F174)))</f>
        <v/>
      </c>
      <c r="CV180" s="262" t="str">
        <f ca="true">+IF(OFFSET('Sanitation Data'!$F$29,0,10*ROW('Sanitation Data'!F174))="","",OFFSET('Sanitation Data'!$F$29,0,10*ROW('Sanitation Data'!F174)))</f>
        <v/>
      </c>
      <c r="CW180" s="262" t="str">
        <f ca="true">+IF(OFFSET('Sanitation Data'!$F$30,0,10*ROW('Sanitation Data'!F174))="","",OFFSET('Sanitation Data'!$F$30,0,10*ROW('Sanitation Data'!F174)))</f>
        <v/>
      </c>
      <c r="CX180" s="262" t="str">
        <f ca="true">+IF(OFFSET('Sanitation Data'!$F$31,0,10*ROW('Sanitation Data'!F174))="","",OFFSET('Sanitation Data'!$F$31,0,10*ROW('Sanitation Data'!F174)))</f>
        <v/>
      </c>
      <c r="CY180" s="262" t="str">
        <f ca="true">+IF(OFFSET('Sanitation Data'!$F$32,0,10*ROW('Sanitation Data'!F174))="","",OFFSET('Sanitation Data'!$F$32,0,10*ROW('Sanitation Data'!F174)))</f>
        <v/>
      </c>
      <c r="CZ180" s="262" t="str">
        <f ca="true">+IF(OFFSET('Sanitation Data'!$G$28,0,10*ROW('Sanitation Data'!G174))="","",OFFSET('Sanitation Data'!$G$28,0,10*ROW('Sanitation Data'!G174)))</f>
        <v/>
      </c>
      <c r="DA180" s="262" t="str">
        <f ca="true">+IF(OFFSET('Sanitation Data'!$G$29,0,10*ROW('Sanitation Data'!G174))="","",OFFSET('Sanitation Data'!$G$29,0,10*ROW('Sanitation Data'!G174)))</f>
        <v/>
      </c>
      <c r="DB180" s="262" t="str">
        <f ca="true">+IF(OFFSET('Sanitation Data'!$G$30,0,10*ROW('Sanitation Data'!G174))="","",OFFSET('Sanitation Data'!$G$30,0,10*ROW('Sanitation Data'!G174)))</f>
        <v/>
      </c>
      <c r="DC180" s="262" t="str">
        <f ca="true">+IF(OFFSET('Sanitation Data'!$G$31,0,10*ROW('Sanitation Data'!G174))="","",OFFSET('Sanitation Data'!$G$31,0,10*ROW('Sanitation Data'!G174)))</f>
        <v/>
      </c>
      <c r="DD180" s="262" t="str">
        <f ca="true">+IF(OFFSET('Sanitation Data'!$G$32,0,10*ROW('Sanitation Data'!G174))="","",OFFSET('Sanitation Data'!$G$32,0,10*ROW('Sanitation Data'!G174)))</f>
        <v/>
      </c>
      <c r="DE180" s="262" t="str">
        <f ca="true">+IF(OFFSET('Sanitation Data'!$H$28,0,10*ROW('Sanitation Data'!H174))="","",OFFSET('Sanitation Data'!$H$28,0,10*ROW('Sanitation Data'!H174)))</f>
        <v/>
      </c>
      <c r="DF180" s="262" t="str">
        <f ca="true">+IF(OFFSET('Sanitation Data'!$H$29,0,10*ROW('Sanitation Data'!H174))="","",OFFSET('Sanitation Data'!$H$29,0,10*ROW('Sanitation Data'!H174)))</f>
        <v/>
      </c>
      <c r="DG180" s="262" t="str">
        <f ca="true">+IF(OFFSET('Sanitation Data'!$H$30,0,10*ROW('Sanitation Data'!H174))="","",OFFSET('Sanitation Data'!$H$30,0,10*ROW('Sanitation Data'!H174)))</f>
        <v/>
      </c>
      <c r="DH180" s="262" t="str">
        <f ca="true">+IF(OFFSET('Sanitation Data'!$H$31,0,10*ROW('Sanitation Data'!H174))="","",OFFSET('Sanitation Data'!$H$31,0,10*ROW('Sanitation Data'!H174)))</f>
        <v/>
      </c>
      <c r="DI180" s="262" t="str">
        <f ca="true">+IF(OFFSET('Sanitation Data'!$H$32,0,10*ROW('Sanitation Data'!H174))="","",OFFSET('Sanitation Data'!$H$32,0,10*ROW('Sanitation Data'!H174)))</f>
        <v/>
      </c>
      <c r="DJ180" s="262" t="str">
        <f ca="true">+IF(OFFSET('Sanitation Data'!$I$28,0,10*ROW('Sanitation Data'!I174))="","",OFFSET('Sanitation Data'!$I$28,0,10*ROW('Sanitation Data'!I174)))</f>
        <v/>
      </c>
      <c r="DK180" s="262" t="str">
        <f ca="true">+IF(OFFSET('Sanitation Data'!$I$29,0,10*ROW('Sanitation Data'!I174))="","",OFFSET('Sanitation Data'!$I$29,0,10*ROW('Sanitation Data'!I174)))</f>
        <v/>
      </c>
      <c r="DL180" s="262" t="str">
        <f ca="true">+IF(OFFSET('Sanitation Data'!$I$30,0,10*ROW('Sanitation Data'!I174))="","",OFFSET('Sanitation Data'!$I$30,0,10*ROW('Sanitation Data'!I174)))</f>
        <v/>
      </c>
      <c r="DM180" s="262" t="str">
        <f ca="true">+IF(OFFSET('Sanitation Data'!$I$31,0,10*ROW('Sanitation Data'!I174))="","",OFFSET('Sanitation Data'!$I$31,0,10*ROW('Sanitation Data'!I174)))</f>
        <v/>
      </c>
      <c r="DN180" s="262" t="str">
        <f ca="true">+IF(OFFSET('Sanitation Data'!$I$32,0,10*ROW('Sanitation Data'!I174))="","",OFFSET('Sanitation Data'!$I$32,0,10*ROW('Sanitation Data'!I174)))</f>
        <v/>
      </c>
      <c r="DO180" s="262" t="str">
        <f ca="true">+IF(OFFSET('Hygiene Data'!$D$11,0,10*ROW('Hygiene Data'!D174))="","",OFFSET('Hygiene Data'!$D$11,0,10*ROW('Hygiene Data'!D174)))</f>
        <v/>
      </c>
      <c r="DP180" s="262" t="str">
        <f ca="true">+IF(OFFSET('Hygiene Data'!$D$12,0,10*ROW('Hygiene Data'!D174))="","",OFFSET('Hygiene Data'!$D$12,0,10*ROW('Hygiene Data'!D174)))</f>
        <v/>
      </c>
      <c r="DQ180" s="262" t="str">
        <f ca="true">+IF(OFFSET('Hygiene Data'!$D$13,0,10*ROW('Hygiene Data'!D174))="","",OFFSET('Hygiene Data'!$D$13,0,10*ROW('Hygiene Data'!D174)))</f>
        <v/>
      </c>
      <c r="DR180" s="262" t="str">
        <f ca="true">+IF(OFFSET('Hygiene Data'!$E$11,0,10*ROW('Hygiene Data'!E174))="","",OFFSET('Hygiene Data'!$E$11,0,10*ROW('Hygiene Data'!E174)))</f>
        <v/>
      </c>
      <c r="DS180" s="262" t="str">
        <f ca="true">+IF(OFFSET('Hygiene Data'!$E$12,0,10*ROW('Hygiene Data'!E174))="","",OFFSET('Hygiene Data'!$E$12,0,10*ROW('Hygiene Data'!E174)))</f>
        <v/>
      </c>
      <c r="DT180" s="262" t="str">
        <f ca="true">+IF(OFFSET('Hygiene Data'!$E$13,0,10*ROW('Hygiene Data'!E174))="","",OFFSET('Hygiene Data'!$E$13,0,10*ROW('Hygiene Data'!E174)))</f>
        <v/>
      </c>
      <c r="DU180" s="262" t="str">
        <f ca="true">+IF(OFFSET('Hygiene Data'!$F$11,0,10*ROW('Hygiene Data'!F174))="","",OFFSET('Hygiene Data'!$F$11,0,10*ROW('Hygiene Data'!F174)))</f>
        <v/>
      </c>
      <c r="DV180" s="262" t="str">
        <f ca="true">+IF(OFFSET('Hygiene Data'!$F$12,0,10*ROW('Hygiene Data'!F174))="","",OFFSET('Hygiene Data'!$F$12,0,10*ROW('Hygiene Data'!F174)))</f>
        <v/>
      </c>
      <c r="DW180" s="262" t="str">
        <f ca="true">+IF(OFFSET('Hygiene Data'!$F$13,0,10*ROW('Hygiene Data'!F174))="","",OFFSET('Hygiene Data'!$F$13,0,10*ROW('Hygiene Data'!F174)))</f>
        <v/>
      </c>
      <c r="DX180" s="262" t="str">
        <f ca="true">+IF(OFFSET('Hygiene Data'!$G$11,0,10*ROW('Hygiene Data'!G174))="","",OFFSET('Hygiene Data'!$G$11,0,10*ROW('Hygiene Data'!G174)))</f>
        <v/>
      </c>
      <c r="DY180" s="262" t="str">
        <f ca="true">+IF(OFFSET('Hygiene Data'!$G$12,0,10*ROW('Hygiene Data'!G174))="","",OFFSET('Hygiene Data'!$G$12,0,10*ROW('Hygiene Data'!G174)))</f>
        <v/>
      </c>
      <c r="DZ180" s="262" t="str">
        <f ca="true">+IF(OFFSET('Hygiene Data'!$G$13,0,10*ROW('Hygiene Data'!G174))="","",OFFSET('Hygiene Data'!$G$13,0,10*ROW('Hygiene Data'!G174)))</f>
        <v/>
      </c>
      <c r="EA180" s="262" t="str">
        <f ca="true">+IF(OFFSET('Hygiene Data'!$H$11,0,10*ROW('Hygiene Data'!H174))="","",OFFSET('Hygiene Data'!$H$11,0,10*ROW('Hygiene Data'!H174)))</f>
        <v/>
      </c>
      <c r="EB180" s="262" t="str">
        <f ca="true">+IF(OFFSET('Hygiene Data'!$H$12,0,10*ROW('Hygiene Data'!H174))="","",OFFSET('Hygiene Data'!$H$12,0,10*ROW('Hygiene Data'!H174)))</f>
        <v/>
      </c>
      <c r="EC180" s="262" t="str">
        <f ca="true">+IF(OFFSET('Hygiene Data'!$H$13,0,10*ROW('Hygiene Data'!H174))="","",OFFSET('Hygiene Data'!$H$13,0,10*ROW('Hygiene Data'!H174)))</f>
        <v/>
      </c>
      <c r="ED180" s="262" t="str">
        <f ca="true">+IF(OFFSET('Hygiene Data'!$I$11,0,10*ROW('Hygiene Data'!I174))="","",OFFSET('Hygiene Data'!$I$11,0,10*ROW('Hygiene Data'!I174)))</f>
        <v/>
      </c>
      <c r="EE180" s="262" t="str">
        <f ca="true">+IF(OFFSET('Hygiene Data'!$I$12,0,10*ROW('Hygiene Data'!I174))="","",OFFSET('Hygiene Data'!$I$12,0,10*ROW('Hygiene Data'!I174)))</f>
        <v/>
      </c>
      <c r="EF180" s="262"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8"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2"/>
      <c r="BS181" s="262" t="str">
        <f ca="true">+IF(OFFSET('Water Data'!$D$27,0,10*ROW('Water Data'!D175))="","",OFFSET('Water Data'!$D$27,0,10*ROW('Water Data'!D175)))</f>
        <v/>
      </c>
      <c r="BT181" s="262" t="str">
        <f ca="true">+IF(OFFSET('Water Data'!$D$28,0,10*ROW('Water Data'!D175))="","",OFFSET('Water Data'!$D$28,0,10*ROW('Water Data'!D175)))</f>
        <v/>
      </c>
      <c r="BU181" s="262" t="str">
        <f ca="true">+IF(OFFSET('Water Data'!$D$29,0,10*ROW('Water Data'!D175))="","",OFFSET('Water Data'!$D$29,0,10*ROW('Water Data'!D175)))</f>
        <v/>
      </c>
      <c r="BV181" s="262" t="str">
        <f ca="true">+IF(OFFSET('Water Data'!$E$27,0,10*ROW('Water Data'!E175))="","",OFFSET('Water Data'!$E$27,0,10*ROW('Water Data'!E175)))</f>
        <v/>
      </c>
      <c r="BW181" s="262" t="str">
        <f ca="true">+IF(OFFSET('Water Data'!$E$28,0,10*ROW('Water Data'!E175))="","",OFFSET('Water Data'!$E$28,0,10*ROW('Water Data'!E175)))</f>
        <v/>
      </c>
      <c r="BX181" s="262" t="str">
        <f ca="true">+IF(OFFSET('Water Data'!$E$29,0,10*ROW('Water Data'!E175))="","",OFFSET('Water Data'!$E$29,0,10*ROW('Water Data'!E175)))</f>
        <v/>
      </c>
      <c r="BY181" s="262" t="str">
        <f ca="true">+IF(OFFSET('Water Data'!$F$27,0,10*ROW('Water Data'!F175))="","",OFFSET('Water Data'!$F$27,0,10*ROW('Water Data'!F175)))</f>
        <v/>
      </c>
      <c r="BZ181" s="262" t="str">
        <f ca="true">+IF(OFFSET('Water Data'!$F$28,0,10*ROW('Water Data'!F175))="","",OFFSET('Water Data'!$F$28,0,10*ROW('Water Data'!F175)))</f>
        <v/>
      </c>
      <c r="CA181" s="262" t="str">
        <f ca="true">+IF(OFFSET('Water Data'!$F$29,0,10*ROW('Water Data'!F175))="","",OFFSET('Water Data'!$F$29,0,10*ROW('Water Data'!F175)))</f>
        <v/>
      </c>
      <c r="CB181" s="262" t="str">
        <f ca="true">+IF(OFFSET('Water Data'!$G$27,0,10*ROW('Water Data'!G175))="","",OFFSET('Water Data'!$G$27,0,10*ROW('Water Data'!G175)))</f>
        <v/>
      </c>
      <c r="CC181" s="262" t="str">
        <f ca="true">+IF(OFFSET('Water Data'!$G$28,0,10*ROW('Water Data'!G175))="","",OFFSET('Water Data'!$G$28,0,10*ROW('Water Data'!G175)))</f>
        <v/>
      </c>
      <c r="CD181" s="262" t="str">
        <f ca="true">+IF(OFFSET('Water Data'!$G$29,0,10*ROW('Water Data'!G175))="","",OFFSET('Water Data'!$G$29,0,10*ROW('Water Data'!G175)))</f>
        <v/>
      </c>
      <c r="CE181" s="262" t="str">
        <f ca="true">+IF(OFFSET('Water Data'!$H$27,0,10*ROW('Water Data'!H175))="","",OFFSET('Water Data'!$H$27,0,10*ROW('Water Data'!H175)))</f>
        <v/>
      </c>
      <c r="CF181" s="262" t="str">
        <f ca="true">+IF(OFFSET('Water Data'!$H$28,0,10*ROW('Water Data'!H175))="","",OFFSET('Water Data'!$H$28,0,10*ROW('Water Data'!H175)))</f>
        <v/>
      </c>
      <c r="CG181" s="262" t="str">
        <f ca="true">+IF(OFFSET('Water Data'!$H$29,0,10*ROW('Water Data'!H175))="","",OFFSET('Water Data'!$H$29,0,10*ROW('Water Data'!H175)))</f>
        <v/>
      </c>
      <c r="CH181" s="262" t="str">
        <f ca="true">+IF(OFFSET('Water Data'!$I$27,0,10*ROW('Water Data'!I175))="","",OFFSET('Water Data'!$I$27,0,10*ROW('Water Data'!I175)))</f>
        <v/>
      </c>
      <c r="CI181" s="262" t="str">
        <f ca="true">+IF(OFFSET('Water Data'!$I$28,0,10*ROW('Water Data'!I175))="","",OFFSET('Water Data'!$I$28,0,10*ROW('Water Data'!I175)))</f>
        <v/>
      </c>
      <c r="CJ181" s="262" t="str">
        <f ca="true">+IF(OFFSET('Water Data'!$I$29,0,10*ROW('Water Data'!I175))="","",OFFSET('Water Data'!$I$29,0,10*ROW('Water Data'!I175)))</f>
        <v/>
      </c>
      <c r="CK181" s="262" t="str">
        <f ca="true">+IF(OFFSET('Sanitation Data'!$D$28,0,10*ROW('Sanitation Data'!D175))="","",OFFSET('Sanitation Data'!$D$28,0,10*ROW('Sanitation Data'!D175)))</f>
        <v/>
      </c>
      <c r="CL181" s="262" t="str">
        <f ca="true">+IF(OFFSET('Sanitation Data'!$D$29,0,10*ROW('Sanitation Data'!D175))="","",OFFSET('Sanitation Data'!$D$29,0,10*ROW('Sanitation Data'!D175)))</f>
        <v/>
      </c>
      <c r="CM181" s="262" t="str">
        <f ca="true">+IF(OFFSET('Sanitation Data'!$D$30,0,10*ROW('Sanitation Data'!D175))="","",OFFSET('Sanitation Data'!$D$30,0,10*ROW('Sanitation Data'!D175)))</f>
        <v/>
      </c>
      <c r="CN181" s="262" t="str">
        <f ca="true">+IF(OFFSET('Sanitation Data'!$D$31,0,10*ROW('Sanitation Data'!D175))="","",OFFSET('Sanitation Data'!$D$31,0,10*ROW('Sanitation Data'!D175)))</f>
        <v/>
      </c>
      <c r="CO181" s="262" t="str">
        <f ca="true">+IF(OFFSET('Sanitation Data'!$D$32,0,10*ROW('Sanitation Data'!D175))="","",OFFSET('Sanitation Data'!$D$32,0,10*ROW('Sanitation Data'!D175)))</f>
        <v/>
      </c>
      <c r="CP181" s="262" t="str">
        <f ca="true">+IF(OFFSET('Sanitation Data'!$E$28,0,10*ROW('Sanitation Data'!E175))="","",OFFSET('Sanitation Data'!$E$28,0,10*ROW('Sanitation Data'!E175)))</f>
        <v/>
      </c>
      <c r="CQ181" s="262" t="str">
        <f ca="true">+IF(OFFSET('Sanitation Data'!$E$29,0,10*ROW('Sanitation Data'!E175))="","",OFFSET('Sanitation Data'!$E$29,0,10*ROW('Sanitation Data'!E175)))</f>
        <v/>
      </c>
      <c r="CR181" s="262" t="str">
        <f ca="true">+IF(OFFSET('Sanitation Data'!$E$30,0,10*ROW('Sanitation Data'!E175))="","",OFFSET('Sanitation Data'!$E$30,0,10*ROW('Sanitation Data'!E175)))</f>
        <v/>
      </c>
      <c r="CS181" s="262" t="str">
        <f ca="true">+IF(OFFSET('Sanitation Data'!$E$31,0,10*ROW('Sanitation Data'!E175))="","",OFFSET('Sanitation Data'!$E$31,0,10*ROW('Sanitation Data'!E175)))</f>
        <v/>
      </c>
      <c r="CT181" s="262" t="str">
        <f ca="true">+IF(OFFSET('Sanitation Data'!$E$32,0,10*ROW('Sanitation Data'!E175))="","",OFFSET('Sanitation Data'!$E$32,0,10*ROW('Sanitation Data'!E175)))</f>
        <v/>
      </c>
      <c r="CU181" s="262" t="str">
        <f ca="true">+IF(OFFSET('Sanitation Data'!$F$28,0,10*ROW('Sanitation Data'!F175))="","",OFFSET('Sanitation Data'!$F$28,0,10*ROW('Sanitation Data'!F175)))</f>
        <v/>
      </c>
      <c r="CV181" s="262" t="str">
        <f ca="true">+IF(OFFSET('Sanitation Data'!$F$29,0,10*ROW('Sanitation Data'!F175))="","",OFFSET('Sanitation Data'!$F$29,0,10*ROW('Sanitation Data'!F175)))</f>
        <v/>
      </c>
      <c r="CW181" s="262" t="str">
        <f ca="true">+IF(OFFSET('Sanitation Data'!$F$30,0,10*ROW('Sanitation Data'!F175))="","",OFFSET('Sanitation Data'!$F$30,0,10*ROW('Sanitation Data'!F175)))</f>
        <v/>
      </c>
      <c r="CX181" s="262" t="str">
        <f ca="true">+IF(OFFSET('Sanitation Data'!$F$31,0,10*ROW('Sanitation Data'!F175))="","",OFFSET('Sanitation Data'!$F$31,0,10*ROW('Sanitation Data'!F175)))</f>
        <v/>
      </c>
      <c r="CY181" s="262" t="str">
        <f ca="true">+IF(OFFSET('Sanitation Data'!$F$32,0,10*ROW('Sanitation Data'!F175))="","",OFFSET('Sanitation Data'!$F$32,0,10*ROW('Sanitation Data'!F175)))</f>
        <v/>
      </c>
      <c r="CZ181" s="262" t="str">
        <f ca="true">+IF(OFFSET('Sanitation Data'!$G$28,0,10*ROW('Sanitation Data'!G175))="","",OFFSET('Sanitation Data'!$G$28,0,10*ROW('Sanitation Data'!G175)))</f>
        <v/>
      </c>
      <c r="DA181" s="262" t="str">
        <f ca="true">+IF(OFFSET('Sanitation Data'!$G$29,0,10*ROW('Sanitation Data'!G175))="","",OFFSET('Sanitation Data'!$G$29,0,10*ROW('Sanitation Data'!G175)))</f>
        <v/>
      </c>
      <c r="DB181" s="262" t="str">
        <f ca="true">+IF(OFFSET('Sanitation Data'!$G$30,0,10*ROW('Sanitation Data'!G175))="","",OFFSET('Sanitation Data'!$G$30,0,10*ROW('Sanitation Data'!G175)))</f>
        <v/>
      </c>
      <c r="DC181" s="262" t="str">
        <f ca="true">+IF(OFFSET('Sanitation Data'!$G$31,0,10*ROW('Sanitation Data'!G175))="","",OFFSET('Sanitation Data'!$G$31,0,10*ROW('Sanitation Data'!G175)))</f>
        <v/>
      </c>
      <c r="DD181" s="262" t="str">
        <f ca="true">+IF(OFFSET('Sanitation Data'!$G$32,0,10*ROW('Sanitation Data'!G175))="","",OFFSET('Sanitation Data'!$G$32,0,10*ROW('Sanitation Data'!G175)))</f>
        <v/>
      </c>
      <c r="DE181" s="262" t="str">
        <f ca="true">+IF(OFFSET('Sanitation Data'!$H$28,0,10*ROW('Sanitation Data'!H175))="","",OFFSET('Sanitation Data'!$H$28,0,10*ROW('Sanitation Data'!H175)))</f>
        <v/>
      </c>
      <c r="DF181" s="262" t="str">
        <f ca="true">+IF(OFFSET('Sanitation Data'!$H$29,0,10*ROW('Sanitation Data'!H175))="","",OFFSET('Sanitation Data'!$H$29,0,10*ROW('Sanitation Data'!H175)))</f>
        <v/>
      </c>
      <c r="DG181" s="262" t="str">
        <f ca="true">+IF(OFFSET('Sanitation Data'!$H$30,0,10*ROW('Sanitation Data'!H175))="","",OFFSET('Sanitation Data'!$H$30,0,10*ROW('Sanitation Data'!H175)))</f>
        <v/>
      </c>
      <c r="DH181" s="262" t="str">
        <f ca="true">+IF(OFFSET('Sanitation Data'!$H$31,0,10*ROW('Sanitation Data'!H175))="","",OFFSET('Sanitation Data'!$H$31,0,10*ROW('Sanitation Data'!H175)))</f>
        <v/>
      </c>
      <c r="DI181" s="262" t="str">
        <f ca="true">+IF(OFFSET('Sanitation Data'!$H$32,0,10*ROW('Sanitation Data'!H175))="","",OFFSET('Sanitation Data'!$H$32,0,10*ROW('Sanitation Data'!H175)))</f>
        <v/>
      </c>
      <c r="DJ181" s="262" t="str">
        <f ca="true">+IF(OFFSET('Sanitation Data'!$I$28,0,10*ROW('Sanitation Data'!I175))="","",OFFSET('Sanitation Data'!$I$28,0,10*ROW('Sanitation Data'!I175)))</f>
        <v/>
      </c>
      <c r="DK181" s="262" t="str">
        <f ca="true">+IF(OFFSET('Sanitation Data'!$I$29,0,10*ROW('Sanitation Data'!I175))="","",OFFSET('Sanitation Data'!$I$29,0,10*ROW('Sanitation Data'!I175)))</f>
        <v/>
      </c>
      <c r="DL181" s="262" t="str">
        <f ca="true">+IF(OFFSET('Sanitation Data'!$I$30,0,10*ROW('Sanitation Data'!I175))="","",OFFSET('Sanitation Data'!$I$30,0,10*ROW('Sanitation Data'!I175)))</f>
        <v/>
      </c>
      <c r="DM181" s="262" t="str">
        <f ca="true">+IF(OFFSET('Sanitation Data'!$I$31,0,10*ROW('Sanitation Data'!I175))="","",OFFSET('Sanitation Data'!$I$31,0,10*ROW('Sanitation Data'!I175)))</f>
        <v/>
      </c>
      <c r="DN181" s="262" t="str">
        <f ca="true">+IF(OFFSET('Sanitation Data'!$I$32,0,10*ROW('Sanitation Data'!I175))="","",OFFSET('Sanitation Data'!$I$32,0,10*ROW('Sanitation Data'!I175)))</f>
        <v/>
      </c>
      <c r="DO181" s="262" t="str">
        <f ca="true">+IF(OFFSET('Hygiene Data'!$D$11,0,10*ROW('Hygiene Data'!D175))="","",OFFSET('Hygiene Data'!$D$11,0,10*ROW('Hygiene Data'!D175)))</f>
        <v/>
      </c>
      <c r="DP181" s="262" t="str">
        <f ca="true">+IF(OFFSET('Hygiene Data'!$D$12,0,10*ROW('Hygiene Data'!D175))="","",OFFSET('Hygiene Data'!$D$12,0,10*ROW('Hygiene Data'!D175)))</f>
        <v/>
      </c>
      <c r="DQ181" s="262" t="str">
        <f ca="true">+IF(OFFSET('Hygiene Data'!$D$13,0,10*ROW('Hygiene Data'!D175))="","",OFFSET('Hygiene Data'!$D$13,0,10*ROW('Hygiene Data'!D175)))</f>
        <v/>
      </c>
      <c r="DR181" s="262" t="str">
        <f ca="true">+IF(OFFSET('Hygiene Data'!$E$11,0,10*ROW('Hygiene Data'!E175))="","",OFFSET('Hygiene Data'!$E$11,0,10*ROW('Hygiene Data'!E175)))</f>
        <v/>
      </c>
      <c r="DS181" s="262" t="str">
        <f ca="true">+IF(OFFSET('Hygiene Data'!$E$12,0,10*ROW('Hygiene Data'!E175))="","",OFFSET('Hygiene Data'!$E$12,0,10*ROW('Hygiene Data'!E175)))</f>
        <v/>
      </c>
      <c r="DT181" s="262" t="str">
        <f ca="true">+IF(OFFSET('Hygiene Data'!$E$13,0,10*ROW('Hygiene Data'!E175))="","",OFFSET('Hygiene Data'!$E$13,0,10*ROW('Hygiene Data'!E175)))</f>
        <v/>
      </c>
      <c r="DU181" s="262" t="str">
        <f ca="true">+IF(OFFSET('Hygiene Data'!$F$11,0,10*ROW('Hygiene Data'!F175))="","",OFFSET('Hygiene Data'!$F$11,0,10*ROW('Hygiene Data'!F175)))</f>
        <v/>
      </c>
      <c r="DV181" s="262" t="str">
        <f ca="true">+IF(OFFSET('Hygiene Data'!$F$12,0,10*ROW('Hygiene Data'!F175))="","",OFFSET('Hygiene Data'!$F$12,0,10*ROW('Hygiene Data'!F175)))</f>
        <v/>
      </c>
      <c r="DW181" s="262" t="str">
        <f ca="true">+IF(OFFSET('Hygiene Data'!$F$13,0,10*ROW('Hygiene Data'!F175))="","",OFFSET('Hygiene Data'!$F$13,0,10*ROW('Hygiene Data'!F175)))</f>
        <v/>
      </c>
      <c r="DX181" s="262" t="str">
        <f ca="true">+IF(OFFSET('Hygiene Data'!$G$11,0,10*ROW('Hygiene Data'!G175))="","",OFFSET('Hygiene Data'!$G$11,0,10*ROW('Hygiene Data'!G175)))</f>
        <v/>
      </c>
      <c r="DY181" s="262" t="str">
        <f ca="true">+IF(OFFSET('Hygiene Data'!$G$12,0,10*ROW('Hygiene Data'!G175))="","",OFFSET('Hygiene Data'!$G$12,0,10*ROW('Hygiene Data'!G175)))</f>
        <v/>
      </c>
      <c r="DZ181" s="262" t="str">
        <f ca="true">+IF(OFFSET('Hygiene Data'!$G$13,0,10*ROW('Hygiene Data'!G175))="","",OFFSET('Hygiene Data'!$G$13,0,10*ROW('Hygiene Data'!G175)))</f>
        <v/>
      </c>
      <c r="EA181" s="262" t="str">
        <f ca="true">+IF(OFFSET('Hygiene Data'!$H$11,0,10*ROW('Hygiene Data'!H175))="","",OFFSET('Hygiene Data'!$H$11,0,10*ROW('Hygiene Data'!H175)))</f>
        <v/>
      </c>
      <c r="EB181" s="262" t="str">
        <f ca="true">+IF(OFFSET('Hygiene Data'!$H$12,0,10*ROW('Hygiene Data'!H175))="","",OFFSET('Hygiene Data'!$H$12,0,10*ROW('Hygiene Data'!H175)))</f>
        <v/>
      </c>
      <c r="EC181" s="262" t="str">
        <f ca="true">+IF(OFFSET('Hygiene Data'!$H$13,0,10*ROW('Hygiene Data'!H175))="","",OFFSET('Hygiene Data'!$H$13,0,10*ROW('Hygiene Data'!H175)))</f>
        <v/>
      </c>
      <c r="ED181" s="262" t="str">
        <f ca="true">+IF(OFFSET('Hygiene Data'!$I$11,0,10*ROW('Hygiene Data'!I175))="","",OFFSET('Hygiene Data'!$I$11,0,10*ROW('Hygiene Data'!I175)))</f>
        <v/>
      </c>
      <c r="EE181" s="262" t="str">
        <f ca="true">+IF(OFFSET('Hygiene Data'!$I$12,0,10*ROW('Hygiene Data'!I175))="","",OFFSET('Hygiene Data'!$I$12,0,10*ROW('Hygiene Data'!I175)))</f>
        <v/>
      </c>
      <c r="EF181" s="262"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8"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2"/>
      <c r="BS182" s="262" t="str">
        <f ca="true">+IF(OFFSET('Water Data'!$D$27,0,10*ROW('Water Data'!D176))="","",OFFSET('Water Data'!$D$27,0,10*ROW('Water Data'!D176)))</f>
        <v/>
      </c>
      <c r="BT182" s="262" t="str">
        <f ca="true">+IF(OFFSET('Water Data'!$D$28,0,10*ROW('Water Data'!D176))="","",OFFSET('Water Data'!$D$28,0,10*ROW('Water Data'!D176)))</f>
        <v/>
      </c>
      <c r="BU182" s="262" t="str">
        <f ca="true">+IF(OFFSET('Water Data'!$D$29,0,10*ROW('Water Data'!D176))="","",OFFSET('Water Data'!$D$29,0,10*ROW('Water Data'!D176)))</f>
        <v/>
      </c>
      <c r="BV182" s="262" t="str">
        <f ca="true">+IF(OFFSET('Water Data'!$E$27,0,10*ROW('Water Data'!E176))="","",OFFSET('Water Data'!$E$27,0,10*ROW('Water Data'!E176)))</f>
        <v/>
      </c>
      <c r="BW182" s="262" t="str">
        <f ca="true">+IF(OFFSET('Water Data'!$E$28,0,10*ROW('Water Data'!E176))="","",OFFSET('Water Data'!$E$28,0,10*ROW('Water Data'!E176)))</f>
        <v/>
      </c>
      <c r="BX182" s="262" t="str">
        <f ca="true">+IF(OFFSET('Water Data'!$E$29,0,10*ROW('Water Data'!E176))="","",OFFSET('Water Data'!$E$29,0,10*ROW('Water Data'!E176)))</f>
        <v/>
      </c>
      <c r="BY182" s="262" t="str">
        <f ca="true">+IF(OFFSET('Water Data'!$F$27,0,10*ROW('Water Data'!F176))="","",OFFSET('Water Data'!$F$27,0,10*ROW('Water Data'!F176)))</f>
        <v/>
      </c>
      <c r="BZ182" s="262" t="str">
        <f ca="true">+IF(OFFSET('Water Data'!$F$28,0,10*ROW('Water Data'!F176))="","",OFFSET('Water Data'!$F$28,0,10*ROW('Water Data'!F176)))</f>
        <v/>
      </c>
      <c r="CA182" s="262" t="str">
        <f ca="true">+IF(OFFSET('Water Data'!$F$29,0,10*ROW('Water Data'!F176))="","",OFFSET('Water Data'!$F$29,0,10*ROW('Water Data'!F176)))</f>
        <v/>
      </c>
      <c r="CB182" s="262" t="str">
        <f ca="true">+IF(OFFSET('Water Data'!$G$27,0,10*ROW('Water Data'!G176))="","",OFFSET('Water Data'!$G$27,0,10*ROW('Water Data'!G176)))</f>
        <v/>
      </c>
      <c r="CC182" s="262" t="str">
        <f ca="true">+IF(OFFSET('Water Data'!$G$28,0,10*ROW('Water Data'!G176))="","",OFFSET('Water Data'!$G$28,0,10*ROW('Water Data'!G176)))</f>
        <v/>
      </c>
      <c r="CD182" s="262" t="str">
        <f ca="true">+IF(OFFSET('Water Data'!$G$29,0,10*ROW('Water Data'!G176))="","",OFFSET('Water Data'!$G$29,0,10*ROW('Water Data'!G176)))</f>
        <v/>
      </c>
      <c r="CE182" s="262" t="str">
        <f ca="true">+IF(OFFSET('Water Data'!$H$27,0,10*ROW('Water Data'!H176))="","",OFFSET('Water Data'!$H$27,0,10*ROW('Water Data'!H176)))</f>
        <v/>
      </c>
      <c r="CF182" s="262" t="str">
        <f ca="true">+IF(OFFSET('Water Data'!$H$28,0,10*ROW('Water Data'!H176))="","",OFFSET('Water Data'!$H$28,0,10*ROW('Water Data'!H176)))</f>
        <v/>
      </c>
      <c r="CG182" s="262" t="str">
        <f ca="true">+IF(OFFSET('Water Data'!$H$29,0,10*ROW('Water Data'!H176))="","",OFFSET('Water Data'!$H$29,0,10*ROW('Water Data'!H176)))</f>
        <v/>
      </c>
      <c r="CH182" s="262" t="str">
        <f ca="true">+IF(OFFSET('Water Data'!$I$27,0,10*ROW('Water Data'!I176))="","",OFFSET('Water Data'!$I$27,0,10*ROW('Water Data'!I176)))</f>
        <v/>
      </c>
      <c r="CI182" s="262" t="str">
        <f ca="true">+IF(OFFSET('Water Data'!$I$28,0,10*ROW('Water Data'!I176))="","",OFFSET('Water Data'!$I$28,0,10*ROW('Water Data'!I176)))</f>
        <v/>
      </c>
      <c r="CJ182" s="262" t="str">
        <f ca="true">+IF(OFFSET('Water Data'!$I$29,0,10*ROW('Water Data'!I176))="","",OFFSET('Water Data'!$I$29,0,10*ROW('Water Data'!I176)))</f>
        <v/>
      </c>
      <c r="CK182" s="262" t="str">
        <f ca="true">+IF(OFFSET('Sanitation Data'!$D$28,0,10*ROW('Sanitation Data'!D176))="","",OFFSET('Sanitation Data'!$D$28,0,10*ROW('Sanitation Data'!D176)))</f>
        <v/>
      </c>
      <c r="CL182" s="262" t="str">
        <f ca="true">+IF(OFFSET('Sanitation Data'!$D$29,0,10*ROW('Sanitation Data'!D176))="","",OFFSET('Sanitation Data'!$D$29,0,10*ROW('Sanitation Data'!D176)))</f>
        <v/>
      </c>
      <c r="CM182" s="262" t="str">
        <f ca="true">+IF(OFFSET('Sanitation Data'!$D$30,0,10*ROW('Sanitation Data'!D176))="","",OFFSET('Sanitation Data'!$D$30,0,10*ROW('Sanitation Data'!D176)))</f>
        <v/>
      </c>
      <c r="CN182" s="262" t="str">
        <f ca="true">+IF(OFFSET('Sanitation Data'!$D$31,0,10*ROW('Sanitation Data'!D176))="","",OFFSET('Sanitation Data'!$D$31,0,10*ROW('Sanitation Data'!D176)))</f>
        <v/>
      </c>
      <c r="CO182" s="262" t="str">
        <f ca="true">+IF(OFFSET('Sanitation Data'!$D$32,0,10*ROW('Sanitation Data'!D176))="","",OFFSET('Sanitation Data'!$D$32,0,10*ROW('Sanitation Data'!D176)))</f>
        <v/>
      </c>
      <c r="CP182" s="262" t="str">
        <f ca="true">+IF(OFFSET('Sanitation Data'!$E$28,0,10*ROW('Sanitation Data'!E176))="","",OFFSET('Sanitation Data'!$E$28,0,10*ROW('Sanitation Data'!E176)))</f>
        <v/>
      </c>
      <c r="CQ182" s="262" t="str">
        <f ca="true">+IF(OFFSET('Sanitation Data'!$E$29,0,10*ROW('Sanitation Data'!E176))="","",OFFSET('Sanitation Data'!$E$29,0,10*ROW('Sanitation Data'!E176)))</f>
        <v/>
      </c>
      <c r="CR182" s="262" t="str">
        <f ca="true">+IF(OFFSET('Sanitation Data'!$E$30,0,10*ROW('Sanitation Data'!E176))="","",OFFSET('Sanitation Data'!$E$30,0,10*ROW('Sanitation Data'!E176)))</f>
        <v/>
      </c>
      <c r="CS182" s="262" t="str">
        <f ca="true">+IF(OFFSET('Sanitation Data'!$E$31,0,10*ROW('Sanitation Data'!E176))="","",OFFSET('Sanitation Data'!$E$31,0,10*ROW('Sanitation Data'!E176)))</f>
        <v/>
      </c>
      <c r="CT182" s="262" t="str">
        <f ca="true">+IF(OFFSET('Sanitation Data'!$E$32,0,10*ROW('Sanitation Data'!E176))="","",OFFSET('Sanitation Data'!$E$32,0,10*ROW('Sanitation Data'!E176)))</f>
        <v/>
      </c>
      <c r="CU182" s="262" t="str">
        <f ca="true">+IF(OFFSET('Sanitation Data'!$F$28,0,10*ROW('Sanitation Data'!F176))="","",OFFSET('Sanitation Data'!$F$28,0,10*ROW('Sanitation Data'!F176)))</f>
        <v/>
      </c>
      <c r="CV182" s="262" t="str">
        <f ca="true">+IF(OFFSET('Sanitation Data'!$F$29,0,10*ROW('Sanitation Data'!F176))="","",OFFSET('Sanitation Data'!$F$29,0,10*ROW('Sanitation Data'!F176)))</f>
        <v/>
      </c>
      <c r="CW182" s="262" t="str">
        <f ca="true">+IF(OFFSET('Sanitation Data'!$F$30,0,10*ROW('Sanitation Data'!F176))="","",OFFSET('Sanitation Data'!$F$30,0,10*ROW('Sanitation Data'!F176)))</f>
        <v/>
      </c>
      <c r="CX182" s="262" t="str">
        <f ca="true">+IF(OFFSET('Sanitation Data'!$F$31,0,10*ROW('Sanitation Data'!F176))="","",OFFSET('Sanitation Data'!$F$31,0,10*ROW('Sanitation Data'!F176)))</f>
        <v/>
      </c>
      <c r="CY182" s="262" t="str">
        <f ca="true">+IF(OFFSET('Sanitation Data'!$F$32,0,10*ROW('Sanitation Data'!F176))="","",OFFSET('Sanitation Data'!$F$32,0,10*ROW('Sanitation Data'!F176)))</f>
        <v/>
      </c>
      <c r="CZ182" s="262" t="str">
        <f ca="true">+IF(OFFSET('Sanitation Data'!$G$28,0,10*ROW('Sanitation Data'!G176))="","",OFFSET('Sanitation Data'!$G$28,0,10*ROW('Sanitation Data'!G176)))</f>
        <v/>
      </c>
      <c r="DA182" s="262" t="str">
        <f ca="true">+IF(OFFSET('Sanitation Data'!$G$29,0,10*ROW('Sanitation Data'!G176))="","",OFFSET('Sanitation Data'!$G$29,0,10*ROW('Sanitation Data'!G176)))</f>
        <v/>
      </c>
      <c r="DB182" s="262" t="str">
        <f ca="true">+IF(OFFSET('Sanitation Data'!$G$30,0,10*ROW('Sanitation Data'!G176))="","",OFFSET('Sanitation Data'!$G$30,0,10*ROW('Sanitation Data'!G176)))</f>
        <v/>
      </c>
      <c r="DC182" s="262" t="str">
        <f ca="true">+IF(OFFSET('Sanitation Data'!$G$31,0,10*ROW('Sanitation Data'!G176))="","",OFFSET('Sanitation Data'!$G$31,0,10*ROW('Sanitation Data'!G176)))</f>
        <v/>
      </c>
      <c r="DD182" s="262" t="str">
        <f ca="true">+IF(OFFSET('Sanitation Data'!$G$32,0,10*ROW('Sanitation Data'!G176))="","",OFFSET('Sanitation Data'!$G$32,0,10*ROW('Sanitation Data'!G176)))</f>
        <v/>
      </c>
      <c r="DE182" s="262" t="str">
        <f ca="true">+IF(OFFSET('Sanitation Data'!$H$28,0,10*ROW('Sanitation Data'!H176))="","",OFFSET('Sanitation Data'!$H$28,0,10*ROW('Sanitation Data'!H176)))</f>
        <v/>
      </c>
      <c r="DF182" s="262" t="str">
        <f ca="true">+IF(OFFSET('Sanitation Data'!$H$29,0,10*ROW('Sanitation Data'!H176))="","",OFFSET('Sanitation Data'!$H$29,0,10*ROW('Sanitation Data'!H176)))</f>
        <v/>
      </c>
      <c r="DG182" s="262" t="str">
        <f ca="true">+IF(OFFSET('Sanitation Data'!$H$30,0,10*ROW('Sanitation Data'!H176))="","",OFFSET('Sanitation Data'!$H$30,0,10*ROW('Sanitation Data'!H176)))</f>
        <v/>
      </c>
      <c r="DH182" s="262" t="str">
        <f ca="true">+IF(OFFSET('Sanitation Data'!$H$31,0,10*ROW('Sanitation Data'!H176))="","",OFFSET('Sanitation Data'!$H$31,0,10*ROW('Sanitation Data'!H176)))</f>
        <v/>
      </c>
      <c r="DI182" s="262" t="str">
        <f ca="true">+IF(OFFSET('Sanitation Data'!$H$32,0,10*ROW('Sanitation Data'!H176))="","",OFFSET('Sanitation Data'!$H$32,0,10*ROW('Sanitation Data'!H176)))</f>
        <v/>
      </c>
      <c r="DJ182" s="262" t="str">
        <f ca="true">+IF(OFFSET('Sanitation Data'!$I$28,0,10*ROW('Sanitation Data'!I176))="","",OFFSET('Sanitation Data'!$I$28,0,10*ROW('Sanitation Data'!I176)))</f>
        <v/>
      </c>
      <c r="DK182" s="262" t="str">
        <f ca="true">+IF(OFFSET('Sanitation Data'!$I$29,0,10*ROW('Sanitation Data'!I176))="","",OFFSET('Sanitation Data'!$I$29,0,10*ROW('Sanitation Data'!I176)))</f>
        <v/>
      </c>
      <c r="DL182" s="262" t="str">
        <f ca="true">+IF(OFFSET('Sanitation Data'!$I$30,0,10*ROW('Sanitation Data'!I176))="","",OFFSET('Sanitation Data'!$I$30,0,10*ROW('Sanitation Data'!I176)))</f>
        <v/>
      </c>
      <c r="DM182" s="262" t="str">
        <f ca="true">+IF(OFFSET('Sanitation Data'!$I$31,0,10*ROW('Sanitation Data'!I176))="","",OFFSET('Sanitation Data'!$I$31,0,10*ROW('Sanitation Data'!I176)))</f>
        <v/>
      </c>
      <c r="DN182" s="262" t="str">
        <f ca="true">+IF(OFFSET('Sanitation Data'!$I$32,0,10*ROW('Sanitation Data'!I176))="","",OFFSET('Sanitation Data'!$I$32,0,10*ROW('Sanitation Data'!I176)))</f>
        <v/>
      </c>
      <c r="DO182" s="262" t="str">
        <f ca="true">+IF(OFFSET('Hygiene Data'!$D$11,0,10*ROW('Hygiene Data'!D176))="","",OFFSET('Hygiene Data'!$D$11,0,10*ROW('Hygiene Data'!D176)))</f>
        <v/>
      </c>
      <c r="DP182" s="262" t="str">
        <f ca="true">+IF(OFFSET('Hygiene Data'!$D$12,0,10*ROW('Hygiene Data'!D176))="","",OFFSET('Hygiene Data'!$D$12,0,10*ROW('Hygiene Data'!D176)))</f>
        <v/>
      </c>
      <c r="DQ182" s="262" t="str">
        <f ca="true">+IF(OFFSET('Hygiene Data'!$D$13,0,10*ROW('Hygiene Data'!D176))="","",OFFSET('Hygiene Data'!$D$13,0,10*ROW('Hygiene Data'!D176)))</f>
        <v/>
      </c>
      <c r="DR182" s="262" t="str">
        <f ca="true">+IF(OFFSET('Hygiene Data'!$E$11,0,10*ROW('Hygiene Data'!E176))="","",OFFSET('Hygiene Data'!$E$11,0,10*ROW('Hygiene Data'!E176)))</f>
        <v/>
      </c>
      <c r="DS182" s="262" t="str">
        <f ca="true">+IF(OFFSET('Hygiene Data'!$E$12,0,10*ROW('Hygiene Data'!E176))="","",OFFSET('Hygiene Data'!$E$12,0,10*ROW('Hygiene Data'!E176)))</f>
        <v/>
      </c>
      <c r="DT182" s="262" t="str">
        <f ca="true">+IF(OFFSET('Hygiene Data'!$E$13,0,10*ROW('Hygiene Data'!E176))="","",OFFSET('Hygiene Data'!$E$13,0,10*ROW('Hygiene Data'!E176)))</f>
        <v/>
      </c>
      <c r="DU182" s="262" t="str">
        <f ca="true">+IF(OFFSET('Hygiene Data'!$F$11,0,10*ROW('Hygiene Data'!F176))="","",OFFSET('Hygiene Data'!$F$11,0,10*ROW('Hygiene Data'!F176)))</f>
        <v/>
      </c>
      <c r="DV182" s="262" t="str">
        <f ca="true">+IF(OFFSET('Hygiene Data'!$F$12,0,10*ROW('Hygiene Data'!F176))="","",OFFSET('Hygiene Data'!$F$12,0,10*ROW('Hygiene Data'!F176)))</f>
        <v/>
      </c>
      <c r="DW182" s="262" t="str">
        <f ca="true">+IF(OFFSET('Hygiene Data'!$F$13,0,10*ROW('Hygiene Data'!F176))="","",OFFSET('Hygiene Data'!$F$13,0,10*ROW('Hygiene Data'!F176)))</f>
        <v/>
      </c>
      <c r="DX182" s="262" t="str">
        <f ca="true">+IF(OFFSET('Hygiene Data'!$G$11,0,10*ROW('Hygiene Data'!G176))="","",OFFSET('Hygiene Data'!$G$11,0,10*ROW('Hygiene Data'!G176)))</f>
        <v/>
      </c>
      <c r="DY182" s="262" t="str">
        <f ca="true">+IF(OFFSET('Hygiene Data'!$G$12,0,10*ROW('Hygiene Data'!G176))="","",OFFSET('Hygiene Data'!$G$12,0,10*ROW('Hygiene Data'!G176)))</f>
        <v/>
      </c>
      <c r="DZ182" s="262" t="str">
        <f ca="true">+IF(OFFSET('Hygiene Data'!$G$13,0,10*ROW('Hygiene Data'!G176))="","",OFFSET('Hygiene Data'!$G$13,0,10*ROW('Hygiene Data'!G176)))</f>
        <v/>
      </c>
      <c r="EA182" s="262" t="str">
        <f ca="true">+IF(OFFSET('Hygiene Data'!$H$11,0,10*ROW('Hygiene Data'!H176))="","",OFFSET('Hygiene Data'!$H$11,0,10*ROW('Hygiene Data'!H176)))</f>
        <v/>
      </c>
      <c r="EB182" s="262" t="str">
        <f ca="true">+IF(OFFSET('Hygiene Data'!$H$12,0,10*ROW('Hygiene Data'!H176))="","",OFFSET('Hygiene Data'!$H$12,0,10*ROW('Hygiene Data'!H176)))</f>
        <v/>
      </c>
      <c r="EC182" s="262" t="str">
        <f ca="true">+IF(OFFSET('Hygiene Data'!$H$13,0,10*ROW('Hygiene Data'!H176))="","",OFFSET('Hygiene Data'!$H$13,0,10*ROW('Hygiene Data'!H176)))</f>
        <v/>
      </c>
      <c r="ED182" s="262" t="str">
        <f ca="true">+IF(OFFSET('Hygiene Data'!$I$11,0,10*ROW('Hygiene Data'!I176))="","",OFFSET('Hygiene Data'!$I$11,0,10*ROW('Hygiene Data'!I176)))</f>
        <v/>
      </c>
      <c r="EE182" s="262" t="str">
        <f ca="true">+IF(OFFSET('Hygiene Data'!$I$12,0,10*ROW('Hygiene Data'!I176))="","",OFFSET('Hygiene Data'!$I$12,0,10*ROW('Hygiene Data'!I176)))</f>
        <v/>
      </c>
      <c r="EF182" s="262"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8"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2"/>
      <c r="BS183" s="262" t="str">
        <f ca="true">+IF(OFFSET('Water Data'!$D$27,0,10*ROW('Water Data'!D177))="","",OFFSET('Water Data'!$D$27,0,10*ROW('Water Data'!D177)))</f>
        <v/>
      </c>
      <c r="BT183" s="262" t="str">
        <f ca="true">+IF(OFFSET('Water Data'!$D$28,0,10*ROW('Water Data'!D177))="","",OFFSET('Water Data'!$D$28,0,10*ROW('Water Data'!D177)))</f>
        <v/>
      </c>
      <c r="BU183" s="262" t="str">
        <f ca="true">+IF(OFFSET('Water Data'!$D$29,0,10*ROW('Water Data'!D177))="","",OFFSET('Water Data'!$D$29,0,10*ROW('Water Data'!D177)))</f>
        <v/>
      </c>
      <c r="BV183" s="262" t="str">
        <f ca="true">+IF(OFFSET('Water Data'!$E$27,0,10*ROW('Water Data'!E177))="","",OFFSET('Water Data'!$E$27,0,10*ROW('Water Data'!E177)))</f>
        <v/>
      </c>
      <c r="BW183" s="262" t="str">
        <f ca="true">+IF(OFFSET('Water Data'!$E$28,0,10*ROW('Water Data'!E177))="","",OFFSET('Water Data'!$E$28,0,10*ROW('Water Data'!E177)))</f>
        <v/>
      </c>
      <c r="BX183" s="262" t="str">
        <f ca="true">+IF(OFFSET('Water Data'!$E$29,0,10*ROW('Water Data'!E177))="","",OFFSET('Water Data'!$E$29,0,10*ROW('Water Data'!E177)))</f>
        <v/>
      </c>
      <c r="BY183" s="262" t="str">
        <f ca="true">+IF(OFFSET('Water Data'!$F$27,0,10*ROW('Water Data'!F177))="","",OFFSET('Water Data'!$F$27,0,10*ROW('Water Data'!F177)))</f>
        <v/>
      </c>
      <c r="BZ183" s="262" t="str">
        <f ca="true">+IF(OFFSET('Water Data'!$F$28,0,10*ROW('Water Data'!F177))="","",OFFSET('Water Data'!$F$28,0,10*ROW('Water Data'!F177)))</f>
        <v/>
      </c>
      <c r="CA183" s="262" t="str">
        <f ca="true">+IF(OFFSET('Water Data'!$F$29,0,10*ROW('Water Data'!F177))="","",OFFSET('Water Data'!$F$29,0,10*ROW('Water Data'!F177)))</f>
        <v/>
      </c>
      <c r="CB183" s="262" t="str">
        <f ca="true">+IF(OFFSET('Water Data'!$G$27,0,10*ROW('Water Data'!G177))="","",OFFSET('Water Data'!$G$27,0,10*ROW('Water Data'!G177)))</f>
        <v/>
      </c>
      <c r="CC183" s="262" t="str">
        <f ca="true">+IF(OFFSET('Water Data'!$G$28,0,10*ROW('Water Data'!G177))="","",OFFSET('Water Data'!$G$28,0,10*ROW('Water Data'!G177)))</f>
        <v/>
      </c>
      <c r="CD183" s="262" t="str">
        <f ca="true">+IF(OFFSET('Water Data'!$G$29,0,10*ROW('Water Data'!G177))="","",OFFSET('Water Data'!$G$29,0,10*ROW('Water Data'!G177)))</f>
        <v/>
      </c>
      <c r="CE183" s="262" t="str">
        <f ca="true">+IF(OFFSET('Water Data'!$H$27,0,10*ROW('Water Data'!H177))="","",OFFSET('Water Data'!$H$27,0,10*ROW('Water Data'!H177)))</f>
        <v/>
      </c>
      <c r="CF183" s="262" t="str">
        <f ca="true">+IF(OFFSET('Water Data'!$H$28,0,10*ROW('Water Data'!H177))="","",OFFSET('Water Data'!$H$28,0,10*ROW('Water Data'!H177)))</f>
        <v/>
      </c>
      <c r="CG183" s="262" t="str">
        <f ca="true">+IF(OFFSET('Water Data'!$H$29,0,10*ROW('Water Data'!H177))="","",OFFSET('Water Data'!$H$29,0,10*ROW('Water Data'!H177)))</f>
        <v/>
      </c>
      <c r="CH183" s="262" t="str">
        <f ca="true">+IF(OFFSET('Water Data'!$I$27,0,10*ROW('Water Data'!I177))="","",OFFSET('Water Data'!$I$27,0,10*ROW('Water Data'!I177)))</f>
        <v/>
      </c>
      <c r="CI183" s="262" t="str">
        <f ca="true">+IF(OFFSET('Water Data'!$I$28,0,10*ROW('Water Data'!I177))="","",OFFSET('Water Data'!$I$28,0,10*ROW('Water Data'!I177)))</f>
        <v/>
      </c>
      <c r="CJ183" s="262" t="str">
        <f ca="true">+IF(OFFSET('Water Data'!$I$29,0,10*ROW('Water Data'!I177))="","",OFFSET('Water Data'!$I$29,0,10*ROW('Water Data'!I177)))</f>
        <v/>
      </c>
      <c r="CK183" s="262" t="str">
        <f ca="true">+IF(OFFSET('Sanitation Data'!$D$28,0,10*ROW('Sanitation Data'!D177))="","",OFFSET('Sanitation Data'!$D$28,0,10*ROW('Sanitation Data'!D177)))</f>
        <v/>
      </c>
      <c r="CL183" s="262" t="str">
        <f ca="true">+IF(OFFSET('Sanitation Data'!$D$29,0,10*ROW('Sanitation Data'!D177))="","",OFFSET('Sanitation Data'!$D$29,0,10*ROW('Sanitation Data'!D177)))</f>
        <v/>
      </c>
      <c r="CM183" s="262" t="str">
        <f ca="true">+IF(OFFSET('Sanitation Data'!$D$30,0,10*ROW('Sanitation Data'!D177))="","",OFFSET('Sanitation Data'!$D$30,0,10*ROW('Sanitation Data'!D177)))</f>
        <v/>
      </c>
      <c r="CN183" s="262" t="str">
        <f ca="true">+IF(OFFSET('Sanitation Data'!$D$31,0,10*ROW('Sanitation Data'!D177))="","",OFFSET('Sanitation Data'!$D$31,0,10*ROW('Sanitation Data'!D177)))</f>
        <v/>
      </c>
      <c r="CO183" s="262" t="str">
        <f ca="true">+IF(OFFSET('Sanitation Data'!$D$32,0,10*ROW('Sanitation Data'!D177))="","",OFFSET('Sanitation Data'!$D$32,0,10*ROW('Sanitation Data'!D177)))</f>
        <v/>
      </c>
      <c r="CP183" s="262" t="str">
        <f ca="true">+IF(OFFSET('Sanitation Data'!$E$28,0,10*ROW('Sanitation Data'!E177))="","",OFFSET('Sanitation Data'!$E$28,0,10*ROW('Sanitation Data'!E177)))</f>
        <v/>
      </c>
      <c r="CQ183" s="262" t="str">
        <f ca="true">+IF(OFFSET('Sanitation Data'!$E$29,0,10*ROW('Sanitation Data'!E177))="","",OFFSET('Sanitation Data'!$E$29,0,10*ROW('Sanitation Data'!E177)))</f>
        <v/>
      </c>
      <c r="CR183" s="262" t="str">
        <f ca="true">+IF(OFFSET('Sanitation Data'!$E$30,0,10*ROW('Sanitation Data'!E177))="","",OFFSET('Sanitation Data'!$E$30,0,10*ROW('Sanitation Data'!E177)))</f>
        <v/>
      </c>
      <c r="CS183" s="262" t="str">
        <f ca="true">+IF(OFFSET('Sanitation Data'!$E$31,0,10*ROW('Sanitation Data'!E177))="","",OFFSET('Sanitation Data'!$E$31,0,10*ROW('Sanitation Data'!E177)))</f>
        <v/>
      </c>
      <c r="CT183" s="262" t="str">
        <f ca="true">+IF(OFFSET('Sanitation Data'!$E$32,0,10*ROW('Sanitation Data'!E177))="","",OFFSET('Sanitation Data'!$E$32,0,10*ROW('Sanitation Data'!E177)))</f>
        <v/>
      </c>
      <c r="CU183" s="262" t="str">
        <f ca="true">+IF(OFFSET('Sanitation Data'!$F$28,0,10*ROW('Sanitation Data'!F177))="","",OFFSET('Sanitation Data'!$F$28,0,10*ROW('Sanitation Data'!F177)))</f>
        <v/>
      </c>
      <c r="CV183" s="262" t="str">
        <f ca="true">+IF(OFFSET('Sanitation Data'!$F$29,0,10*ROW('Sanitation Data'!F177))="","",OFFSET('Sanitation Data'!$F$29,0,10*ROW('Sanitation Data'!F177)))</f>
        <v/>
      </c>
      <c r="CW183" s="262" t="str">
        <f ca="true">+IF(OFFSET('Sanitation Data'!$F$30,0,10*ROW('Sanitation Data'!F177))="","",OFFSET('Sanitation Data'!$F$30,0,10*ROW('Sanitation Data'!F177)))</f>
        <v/>
      </c>
      <c r="CX183" s="262" t="str">
        <f ca="true">+IF(OFFSET('Sanitation Data'!$F$31,0,10*ROW('Sanitation Data'!F177))="","",OFFSET('Sanitation Data'!$F$31,0,10*ROW('Sanitation Data'!F177)))</f>
        <v/>
      </c>
      <c r="CY183" s="262" t="str">
        <f ca="true">+IF(OFFSET('Sanitation Data'!$F$32,0,10*ROW('Sanitation Data'!F177))="","",OFFSET('Sanitation Data'!$F$32,0,10*ROW('Sanitation Data'!F177)))</f>
        <v/>
      </c>
      <c r="CZ183" s="262" t="str">
        <f ca="true">+IF(OFFSET('Sanitation Data'!$G$28,0,10*ROW('Sanitation Data'!G177))="","",OFFSET('Sanitation Data'!$G$28,0,10*ROW('Sanitation Data'!G177)))</f>
        <v/>
      </c>
      <c r="DA183" s="262" t="str">
        <f ca="true">+IF(OFFSET('Sanitation Data'!$G$29,0,10*ROW('Sanitation Data'!G177))="","",OFFSET('Sanitation Data'!$G$29,0,10*ROW('Sanitation Data'!G177)))</f>
        <v/>
      </c>
      <c r="DB183" s="262" t="str">
        <f ca="true">+IF(OFFSET('Sanitation Data'!$G$30,0,10*ROW('Sanitation Data'!G177))="","",OFFSET('Sanitation Data'!$G$30,0,10*ROW('Sanitation Data'!G177)))</f>
        <v/>
      </c>
      <c r="DC183" s="262" t="str">
        <f ca="true">+IF(OFFSET('Sanitation Data'!$G$31,0,10*ROW('Sanitation Data'!G177))="","",OFFSET('Sanitation Data'!$G$31,0,10*ROW('Sanitation Data'!G177)))</f>
        <v/>
      </c>
      <c r="DD183" s="262" t="str">
        <f ca="true">+IF(OFFSET('Sanitation Data'!$G$32,0,10*ROW('Sanitation Data'!G177))="","",OFFSET('Sanitation Data'!$G$32,0,10*ROW('Sanitation Data'!G177)))</f>
        <v/>
      </c>
      <c r="DE183" s="262" t="str">
        <f ca="true">+IF(OFFSET('Sanitation Data'!$H$28,0,10*ROW('Sanitation Data'!H177))="","",OFFSET('Sanitation Data'!$H$28,0,10*ROW('Sanitation Data'!H177)))</f>
        <v/>
      </c>
      <c r="DF183" s="262" t="str">
        <f ca="true">+IF(OFFSET('Sanitation Data'!$H$29,0,10*ROW('Sanitation Data'!H177))="","",OFFSET('Sanitation Data'!$H$29,0,10*ROW('Sanitation Data'!H177)))</f>
        <v/>
      </c>
      <c r="DG183" s="262" t="str">
        <f ca="true">+IF(OFFSET('Sanitation Data'!$H$30,0,10*ROW('Sanitation Data'!H177))="","",OFFSET('Sanitation Data'!$H$30,0,10*ROW('Sanitation Data'!H177)))</f>
        <v/>
      </c>
      <c r="DH183" s="262" t="str">
        <f ca="true">+IF(OFFSET('Sanitation Data'!$H$31,0,10*ROW('Sanitation Data'!H177))="","",OFFSET('Sanitation Data'!$H$31,0,10*ROW('Sanitation Data'!H177)))</f>
        <v/>
      </c>
      <c r="DI183" s="262" t="str">
        <f ca="true">+IF(OFFSET('Sanitation Data'!$H$32,0,10*ROW('Sanitation Data'!H177))="","",OFFSET('Sanitation Data'!$H$32,0,10*ROW('Sanitation Data'!H177)))</f>
        <v/>
      </c>
      <c r="DJ183" s="262" t="str">
        <f ca="true">+IF(OFFSET('Sanitation Data'!$I$28,0,10*ROW('Sanitation Data'!I177))="","",OFFSET('Sanitation Data'!$I$28,0,10*ROW('Sanitation Data'!I177)))</f>
        <v/>
      </c>
      <c r="DK183" s="262" t="str">
        <f ca="true">+IF(OFFSET('Sanitation Data'!$I$29,0,10*ROW('Sanitation Data'!I177))="","",OFFSET('Sanitation Data'!$I$29,0,10*ROW('Sanitation Data'!I177)))</f>
        <v/>
      </c>
      <c r="DL183" s="262" t="str">
        <f ca="true">+IF(OFFSET('Sanitation Data'!$I$30,0,10*ROW('Sanitation Data'!I177))="","",OFFSET('Sanitation Data'!$I$30,0,10*ROW('Sanitation Data'!I177)))</f>
        <v/>
      </c>
      <c r="DM183" s="262" t="str">
        <f ca="true">+IF(OFFSET('Sanitation Data'!$I$31,0,10*ROW('Sanitation Data'!I177))="","",OFFSET('Sanitation Data'!$I$31,0,10*ROW('Sanitation Data'!I177)))</f>
        <v/>
      </c>
      <c r="DN183" s="262" t="str">
        <f ca="true">+IF(OFFSET('Sanitation Data'!$I$32,0,10*ROW('Sanitation Data'!I177))="","",OFFSET('Sanitation Data'!$I$32,0,10*ROW('Sanitation Data'!I177)))</f>
        <v/>
      </c>
      <c r="DO183" s="262" t="str">
        <f ca="true">+IF(OFFSET('Hygiene Data'!$D$11,0,10*ROW('Hygiene Data'!D177))="","",OFFSET('Hygiene Data'!$D$11,0,10*ROW('Hygiene Data'!D177)))</f>
        <v/>
      </c>
      <c r="DP183" s="262" t="str">
        <f ca="true">+IF(OFFSET('Hygiene Data'!$D$12,0,10*ROW('Hygiene Data'!D177))="","",OFFSET('Hygiene Data'!$D$12,0,10*ROW('Hygiene Data'!D177)))</f>
        <v/>
      </c>
      <c r="DQ183" s="262" t="str">
        <f ca="true">+IF(OFFSET('Hygiene Data'!$D$13,0,10*ROW('Hygiene Data'!D177))="","",OFFSET('Hygiene Data'!$D$13,0,10*ROW('Hygiene Data'!D177)))</f>
        <v/>
      </c>
      <c r="DR183" s="262" t="str">
        <f ca="true">+IF(OFFSET('Hygiene Data'!$E$11,0,10*ROW('Hygiene Data'!E177))="","",OFFSET('Hygiene Data'!$E$11,0,10*ROW('Hygiene Data'!E177)))</f>
        <v/>
      </c>
      <c r="DS183" s="262" t="str">
        <f ca="true">+IF(OFFSET('Hygiene Data'!$E$12,0,10*ROW('Hygiene Data'!E177))="","",OFFSET('Hygiene Data'!$E$12,0,10*ROW('Hygiene Data'!E177)))</f>
        <v/>
      </c>
      <c r="DT183" s="262" t="str">
        <f ca="true">+IF(OFFSET('Hygiene Data'!$E$13,0,10*ROW('Hygiene Data'!E177))="","",OFFSET('Hygiene Data'!$E$13,0,10*ROW('Hygiene Data'!E177)))</f>
        <v/>
      </c>
      <c r="DU183" s="262" t="str">
        <f ca="true">+IF(OFFSET('Hygiene Data'!$F$11,0,10*ROW('Hygiene Data'!F177))="","",OFFSET('Hygiene Data'!$F$11,0,10*ROW('Hygiene Data'!F177)))</f>
        <v/>
      </c>
      <c r="DV183" s="262" t="str">
        <f ca="true">+IF(OFFSET('Hygiene Data'!$F$12,0,10*ROW('Hygiene Data'!F177))="","",OFFSET('Hygiene Data'!$F$12,0,10*ROW('Hygiene Data'!F177)))</f>
        <v/>
      </c>
      <c r="DW183" s="262" t="str">
        <f ca="true">+IF(OFFSET('Hygiene Data'!$F$13,0,10*ROW('Hygiene Data'!F177))="","",OFFSET('Hygiene Data'!$F$13,0,10*ROW('Hygiene Data'!F177)))</f>
        <v/>
      </c>
      <c r="DX183" s="262" t="str">
        <f ca="true">+IF(OFFSET('Hygiene Data'!$G$11,0,10*ROW('Hygiene Data'!G177))="","",OFFSET('Hygiene Data'!$G$11,0,10*ROW('Hygiene Data'!G177)))</f>
        <v/>
      </c>
      <c r="DY183" s="262" t="str">
        <f ca="true">+IF(OFFSET('Hygiene Data'!$G$12,0,10*ROW('Hygiene Data'!G177))="","",OFFSET('Hygiene Data'!$G$12,0,10*ROW('Hygiene Data'!G177)))</f>
        <v/>
      </c>
      <c r="DZ183" s="262" t="str">
        <f ca="true">+IF(OFFSET('Hygiene Data'!$G$13,0,10*ROW('Hygiene Data'!G177))="","",OFFSET('Hygiene Data'!$G$13,0,10*ROW('Hygiene Data'!G177)))</f>
        <v/>
      </c>
      <c r="EA183" s="262" t="str">
        <f ca="true">+IF(OFFSET('Hygiene Data'!$H$11,0,10*ROW('Hygiene Data'!H177))="","",OFFSET('Hygiene Data'!$H$11,0,10*ROW('Hygiene Data'!H177)))</f>
        <v/>
      </c>
      <c r="EB183" s="262" t="str">
        <f ca="true">+IF(OFFSET('Hygiene Data'!$H$12,0,10*ROW('Hygiene Data'!H177))="","",OFFSET('Hygiene Data'!$H$12,0,10*ROW('Hygiene Data'!H177)))</f>
        <v/>
      </c>
      <c r="EC183" s="262" t="str">
        <f ca="true">+IF(OFFSET('Hygiene Data'!$H$13,0,10*ROW('Hygiene Data'!H177))="","",OFFSET('Hygiene Data'!$H$13,0,10*ROW('Hygiene Data'!H177)))</f>
        <v/>
      </c>
      <c r="ED183" s="262" t="str">
        <f ca="true">+IF(OFFSET('Hygiene Data'!$I$11,0,10*ROW('Hygiene Data'!I177))="","",OFFSET('Hygiene Data'!$I$11,0,10*ROW('Hygiene Data'!I177)))</f>
        <v/>
      </c>
      <c r="EE183" s="262" t="str">
        <f ca="true">+IF(OFFSET('Hygiene Data'!$I$12,0,10*ROW('Hygiene Data'!I177))="","",OFFSET('Hygiene Data'!$I$12,0,10*ROW('Hygiene Data'!I177)))</f>
        <v/>
      </c>
      <c r="EF183" s="262"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8"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2"/>
      <c r="BS184" s="262" t="str">
        <f ca="true">+IF(OFFSET('Water Data'!$D$27,0,10*ROW('Water Data'!D178))="","",OFFSET('Water Data'!$D$27,0,10*ROW('Water Data'!D178)))</f>
        <v/>
      </c>
      <c r="BT184" s="262" t="str">
        <f ca="true">+IF(OFFSET('Water Data'!$D$28,0,10*ROW('Water Data'!D178))="","",OFFSET('Water Data'!$D$28,0,10*ROW('Water Data'!D178)))</f>
        <v/>
      </c>
      <c r="BU184" s="262" t="str">
        <f ca="true">+IF(OFFSET('Water Data'!$D$29,0,10*ROW('Water Data'!D178))="","",OFFSET('Water Data'!$D$29,0,10*ROW('Water Data'!D178)))</f>
        <v/>
      </c>
      <c r="BV184" s="262" t="str">
        <f ca="true">+IF(OFFSET('Water Data'!$E$27,0,10*ROW('Water Data'!E178))="","",OFFSET('Water Data'!$E$27,0,10*ROW('Water Data'!E178)))</f>
        <v/>
      </c>
      <c r="BW184" s="262" t="str">
        <f ca="true">+IF(OFFSET('Water Data'!$E$28,0,10*ROW('Water Data'!E178))="","",OFFSET('Water Data'!$E$28,0,10*ROW('Water Data'!E178)))</f>
        <v/>
      </c>
      <c r="BX184" s="262" t="str">
        <f ca="true">+IF(OFFSET('Water Data'!$E$29,0,10*ROW('Water Data'!E178))="","",OFFSET('Water Data'!$E$29,0,10*ROW('Water Data'!E178)))</f>
        <v/>
      </c>
      <c r="BY184" s="262" t="str">
        <f ca="true">+IF(OFFSET('Water Data'!$F$27,0,10*ROW('Water Data'!F178))="","",OFFSET('Water Data'!$F$27,0,10*ROW('Water Data'!F178)))</f>
        <v/>
      </c>
      <c r="BZ184" s="262" t="str">
        <f ca="true">+IF(OFFSET('Water Data'!$F$28,0,10*ROW('Water Data'!F178))="","",OFFSET('Water Data'!$F$28,0,10*ROW('Water Data'!F178)))</f>
        <v/>
      </c>
      <c r="CA184" s="262" t="str">
        <f ca="true">+IF(OFFSET('Water Data'!$F$29,0,10*ROW('Water Data'!F178))="","",OFFSET('Water Data'!$F$29,0,10*ROW('Water Data'!F178)))</f>
        <v/>
      </c>
      <c r="CB184" s="262" t="str">
        <f ca="true">+IF(OFFSET('Water Data'!$G$27,0,10*ROW('Water Data'!G178))="","",OFFSET('Water Data'!$G$27,0,10*ROW('Water Data'!G178)))</f>
        <v/>
      </c>
      <c r="CC184" s="262" t="str">
        <f ca="true">+IF(OFFSET('Water Data'!$G$28,0,10*ROW('Water Data'!G178))="","",OFFSET('Water Data'!$G$28,0,10*ROW('Water Data'!G178)))</f>
        <v/>
      </c>
      <c r="CD184" s="262" t="str">
        <f ca="true">+IF(OFFSET('Water Data'!$G$29,0,10*ROW('Water Data'!G178))="","",OFFSET('Water Data'!$G$29,0,10*ROW('Water Data'!G178)))</f>
        <v/>
      </c>
      <c r="CE184" s="262" t="str">
        <f ca="true">+IF(OFFSET('Water Data'!$H$27,0,10*ROW('Water Data'!H178))="","",OFFSET('Water Data'!$H$27,0,10*ROW('Water Data'!H178)))</f>
        <v/>
      </c>
      <c r="CF184" s="262" t="str">
        <f ca="true">+IF(OFFSET('Water Data'!$H$28,0,10*ROW('Water Data'!H178))="","",OFFSET('Water Data'!$H$28,0,10*ROW('Water Data'!H178)))</f>
        <v/>
      </c>
      <c r="CG184" s="262" t="str">
        <f ca="true">+IF(OFFSET('Water Data'!$H$29,0,10*ROW('Water Data'!H178))="","",OFFSET('Water Data'!$H$29,0,10*ROW('Water Data'!H178)))</f>
        <v/>
      </c>
      <c r="CH184" s="262" t="str">
        <f ca="true">+IF(OFFSET('Water Data'!$I$27,0,10*ROW('Water Data'!I178))="","",OFFSET('Water Data'!$I$27,0,10*ROW('Water Data'!I178)))</f>
        <v/>
      </c>
      <c r="CI184" s="262" t="str">
        <f ca="true">+IF(OFFSET('Water Data'!$I$28,0,10*ROW('Water Data'!I178))="","",OFFSET('Water Data'!$I$28,0,10*ROW('Water Data'!I178)))</f>
        <v/>
      </c>
      <c r="CJ184" s="262" t="str">
        <f ca="true">+IF(OFFSET('Water Data'!$I$29,0,10*ROW('Water Data'!I178))="","",OFFSET('Water Data'!$I$29,0,10*ROW('Water Data'!I178)))</f>
        <v/>
      </c>
      <c r="CK184" s="262" t="str">
        <f ca="true">+IF(OFFSET('Sanitation Data'!$D$28,0,10*ROW('Sanitation Data'!D178))="","",OFFSET('Sanitation Data'!$D$28,0,10*ROW('Sanitation Data'!D178)))</f>
        <v/>
      </c>
      <c r="CL184" s="262" t="str">
        <f ca="true">+IF(OFFSET('Sanitation Data'!$D$29,0,10*ROW('Sanitation Data'!D178))="","",OFFSET('Sanitation Data'!$D$29,0,10*ROW('Sanitation Data'!D178)))</f>
        <v/>
      </c>
      <c r="CM184" s="262" t="str">
        <f ca="true">+IF(OFFSET('Sanitation Data'!$D$30,0,10*ROW('Sanitation Data'!D178))="","",OFFSET('Sanitation Data'!$D$30,0,10*ROW('Sanitation Data'!D178)))</f>
        <v/>
      </c>
      <c r="CN184" s="262" t="str">
        <f ca="true">+IF(OFFSET('Sanitation Data'!$D$31,0,10*ROW('Sanitation Data'!D178))="","",OFFSET('Sanitation Data'!$D$31,0,10*ROW('Sanitation Data'!D178)))</f>
        <v/>
      </c>
      <c r="CO184" s="262" t="str">
        <f ca="true">+IF(OFFSET('Sanitation Data'!$D$32,0,10*ROW('Sanitation Data'!D178))="","",OFFSET('Sanitation Data'!$D$32,0,10*ROW('Sanitation Data'!D178)))</f>
        <v/>
      </c>
      <c r="CP184" s="262" t="str">
        <f ca="true">+IF(OFFSET('Sanitation Data'!$E$28,0,10*ROW('Sanitation Data'!E178))="","",OFFSET('Sanitation Data'!$E$28,0,10*ROW('Sanitation Data'!E178)))</f>
        <v/>
      </c>
      <c r="CQ184" s="262" t="str">
        <f ca="true">+IF(OFFSET('Sanitation Data'!$E$29,0,10*ROW('Sanitation Data'!E178))="","",OFFSET('Sanitation Data'!$E$29,0,10*ROW('Sanitation Data'!E178)))</f>
        <v/>
      </c>
      <c r="CR184" s="262" t="str">
        <f ca="true">+IF(OFFSET('Sanitation Data'!$E$30,0,10*ROW('Sanitation Data'!E178))="","",OFFSET('Sanitation Data'!$E$30,0,10*ROW('Sanitation Data'!E178)))</f>
        <v/>
      </c>
      <c r="CS184" s="262" t="str">
        <f ca="true">+IF(OFFSET('Sanitation Data'!$E$31,0,10*ROW('Sanitation Data'!E178))="","",OFFSET('Sanitation Data'!$E$31,0,10*ROW('Sanitation Data'!E178)))</f>
        <v/>
      </c>
      <c r="CT184" s="262" t="str">
        <f ca="true">+IF(OFFSET('Sanitation Data'!$E$32,0,10*ROW('Sanitation Data'!E178))="","",OFFSET('Sanitation Data'!$E$32,0,10*ROW('Sanitation Data'!E178)))</f>
        <v/>
      </c>
      <c r="CU184" s="262" t="str">
        <f ca="true">+IF(OFFSET('Sanitation Data'!$F$28,0,10*ROW('Sanitation Data'!F178))="","",OFFSET('Sanitation Data'!$F$28,0,10*ROW('Sanitation Data'!F178)))</f>
        <v/>
      </c>
      <c r="CV184" s="262" t="str">
        <f ca="true">+IF(OFFSET('Sanitation Data'!$F$29,0,10*ROW('Sanitation Data'!F178))="","",OFFSET('Sanitation Data'!$F$29,0,10*ROW('Sanitation Data'!F178)))</f>
        <v/>
      </c>
      <c r="CW184" s="262" t="str">
        <f ca="true">+IF(OFFSET('Sanitation Data'!$F$30,0,10*ROW('Sanitation Data'!F178))="","",OFFSET('Sanitation Data'!$F$30,0,10*ROW('Sanitation Data'!F178)))</f>
        <v/>
      </c>
      <c r="CX184" s="262" t="str">
        <f ca="true">+IF(OFFSET('Sanitation Data'!$F$31,0,10*ROW('Sanitation Data'!F178))="","",OFFSET('Sanitation Data'!$F$31,0,10*ROW('Sanitation Data'!F178)))</f>
        <v/>
      </c>
      <c r="CY184" s="262" t="str">
        <f ca="true">+IF(OFFSET('Sanitation Data'!$F$32,0,10*ROW('Sanitation Data'!F178))="","",OFFSET('Sanitation Data'!$F$32,0,10*ROW('Sanitation Data'!F178)))</f>
        <v/>
      </c>
      <c r="CZ184" s="262" t="str">
        <f ca="true">+IF(OFFSET('Sanitation Data'!$G$28,0,10*ROW('Sanitation Data'!G178))="","",OFFSET('Sanitation Data'!$G$28,0,10*ROW('Sanitation Data'!G178)))</f>
        <v/>
      </c>
      <c r="DA184" s="262" t="str">
        <f ca="true">+IF(OFFSET('Sanitation Data'!$G$29,0,10*ROW('Sanitation Data'!G178))="","",OFFSET('Sanitation Data'!$G$29,0,10*ROW('Sanitation Data'!G178)))</f>
        <v/>
      </c>
      <c r="DB184" s="262" t="str">
        <f ca="true">+IF(OFFSET('Sanitation Data'!$G$30,0,10*ROW('Sanitation Data'!G178))="","",OFFSET('Sanitation Data'!$G$30,0,10*ROW('Sanitation Data'!G178)))</f>
        <v/>
      </c>
      <c r="DC184" s="262" t="str">
        <f ca="true">+IF(OFFSET('Sanitation Data'!$G$31,0,10*ROW('Sanitation Data'!G178))="","",OFFSET('Sanitation Data'!$G$31,0,10*ROW('Sanitation Data'!G178)))</f>
        <v/>
      </c>
      <c r="DD184" s="262" t="str">
        <f ca="true">+IF(OFFSET('Sanitation Data'!$G$32,0,10*ROW('Sanitation Data'!G178))="","",OFFSET('Sanitation Data'!$G$32,0,10*ROW('Sanitation Data'!G178)))</f>
        <v/>
      </c>
      <c r="DE184" s="262" t="str">
        <f ca="true">+IF(OFFSET('Sanitation Data'!$H$28,0,10*ROW('Sanitation Data'!H178))="","",OFFSET('Sanitation Data'!$H$28,0,10*ROW('Sanitation Data'!H178)))</f>
        <v/>
      </c>
      <c r="DF184" s="262" t="str">
        <f ca="true">+IF(OFFSET('Sanitation Data'!$H$29,0,10*ROW('Sanitation Data'!H178))="","",OFFSET('Sanitation Data'!$H$29,0,10*ROW('Sanitation Data'!H178)))</f>
        <v/>
      </c>
      <c r="DG184" s="262" t="str">
        <f ca="true">+IF(OFFSET('Sanitation Data'!$H$30,0,10*ROW('Sanitation Data'!H178))="","",OFFSET('Sanitation Data'!$H$30,0,10*ROW('Sanitation Data'!H178)))</f>
        <v/>
      </c>
      <c r="DH184" s="262" t="str">
        <f ca="true">+IF(OFFSET('Sanitation Data'!$H$31,0,10*ROW('Sanitation Data'!H178))="","",OFFSET('Sanitation Data'!$H$31,0,10*ROW('Sanitation Data'!H178)))</f>
        <v/>
      </c>
      <c r="DI184" s="262" t="str">
        <f ca="true">+IF(OFFSET('Sanitation Data'!$H$32,0,10*ROW('Sanitation Data'!H178))="","",OFFSET('Sanitation Data'!$H$32,0,10*ROW('Sanitation Data'!H178)))</f>
        <v/>
      </c>
      <c r="DJ184" s="262" t="str">
        <f ca="true">+IF(OFFSET('Sanitation Data'!$I$28,0,10*ROW('Sanitation Data'!I178))="","",OFFSET('Sanitation Data'!$I$28,0,10*ROW('Sanitation Data'!I178)))</f>
        <v/>
      </c>
      <c r="DK184" s="262" t="str">
        <f ca="true">+IF(OFFSET('Sanitation Data'!$I$29,0,10*ROW('Sanitation Data'!I178))="","",OFFSET('Sanitation Data'!$I$29,0,10*ROW('Sanitation Data'!I178)))</f>
        <v/>
      </c>
      <c r="DL184" s="262" t="str">
        <f ca="true">+IF(OFFSET('Sanitation Data'!$I$30,0,10*ROW('Sanitation Data'!I178))="","",OFFSET('Sanitation Data'!$I$30,0,10*ROW('Sanitation Data'!I178)))</f>
        <v/>
      </c>
      <c r="DM184" s="262" t="str">
        <f ca="true">+IF(OFFSET('Sanitation Data'!$I$31,0,10*ROW('Sanitation Data'!I178))="","",OFFSET('Sanitation Data'!$I$31,0,10*ROW('Sanitation Data'!I178)))</f>
        <v/>
      </c>
      <c r="DN184" s="262" t="str">
        <f ca="true">+IF(OFFSET('Sanitation Data'!$I$32,0,10*ROW('Sanitation Data'!I178))="","",OFFSET('Sanitation Data'!$I$32,0,10*ROW('Sanitation Data'!I178)))</f>
        <v/>
      </c>
      <c r="DO184" s="262" t="str">
        <f ca="true">+IF(OFFSET('Hygiene Data'!$D$11,0,10*ROW('Hygiene Data'!D178))="","",OFFSET('Hygiene Data'!$D$11,0,10*ROW('Hygiene Data'!D178)))</f>
        <v/>
      </c>
      <c r="DP184" s="262" t="str">
        <f ca="true">+IF(OFFSET('Hygiene Data'!$D$12,0,10*ROW('Hygiene Data'!D178))="","",OFFSET('Hygiene Data'!$D$12,0,10*ROW('Hygiene Data'!D178)))</f>
        <v/>
      </c>
      <c r="DQ184" s="262" t="str">
        <f ca="true">+IF(OFFSET('Hygiene Data'!$D$13,0,10*ROW('Hygiene Data'!D178))="","",OFFSET('Hygiene Data'!$D$13,0,10*ROW('Hygiene Data'!D178)))</f>
        <v/>
      </c>
      <c r="DR184" s="262" t="str">
        <f ca="true">+IF(OFFSET('Hygiene Data'!$E$11,0,10*ROW('Hygiene Data'!E178))="","",OFFSET('Hygiene Data'!$E$11,0,10*ROW('Hygiene Data'!E178)))</f>
        <v/>
      </c>
      <c r="DS184" s="262" t="str">
        <f ca="true">+IF(OFFSET('Hygiene Data'!$E$12,0,10*ROW('Hygiene Data'!E178))="","",OFFSET('Hygiene Data'!$E$12,0,10*ROW('Hygiene Data'!E178)))</f>
        <v/>
      </c>
      <c r="DT184" s="262" t="str">
        <f ca="true">+IF(OFFSET('Hygiene Data'!$E$13,0,10*ROW('Hygiene Data'!E178))="","",OFFSET('Hygiene Data'!$E$13,0,10*ROW('Hygiene Data'!E178)))</f>
        <v/>
      </c>
      <c r="DU184" s="262" t="str">
        <f ca="true">+IF(OFFSET('Hygiene Data'!$F$11,0,10*ROW('Hygiene Data'!F178))="","",OFFSET('Hygiene Data'!$F$11,0,10*ROW('Hygiene Data'!F178)))</f>
        <v/>
      </c>
      <c r="DV184" s="262" t="str">
        <f ca="true">+IF(OFFSET('Hygiene Data'!$F$12,0,10*ROW('Hygiene Data'!F178))="","",OFFSET('Hygiene Data'!$F$12,0,10*ROW('Hygiene Data'!F178)))</f>
        <v/>
      </c>
      <c r="DW184" s="262" t="str">
        <f ca="true">+IF(OFFSET('Hygiene Data'!$F$13,0,10*ROW('Hygiene Data'!F178))="","",OFFSET('Hygiene Data'!$F$13,0,10*ROW('Hygiene Data'!F178)))</f>
        <v/>
      </c>
      <c r="DX184" s="262" t="str">
        <f ca="true">+IF(OFFSET('Hygiene Data'!$G$11,0,10*ROW('Hygiene Data'!G178))="","",OFFSET('Hygiene Data'!$G$11,0,10*ROW('Hygiene Data'!G178)))</f>
        <v/>
      </c>
      <c r="DY184" s="262" t="str">
        <f ca="true">+IF(OFFSET('Hygiene Data'!$G$12,0,10*ROW('Hygiene Data'!G178))="","",OFFSET('Hygiene Data'!$G$12,0,10*ROW('Hygiene Data'!G178)))</f>
        <v/>
      </c>
      <c r="DZ184" s="262" t="str">
        <f ca="true">+IF(OFFSET('Hygiene Data'!$G$13,0,10*ROW('Hygiene Data'!G178))="","",OFFSET('Hygiene Data'!$G$13,0,10*ROW('Hygiene Data'!G178)))</f>
        <v/>
      </c>
      <c r="EA184" s="262" t="str">
        <f ca="true">+IF(OFFSET('Hygiene Data'!$H$11,0,10*ROW('Hygiene Data'!H178))="","",OFFSET('Hygiene Data'!$H$11,0,10*ROW('Hygiene Data'!H178)))</f>
        <v/>
      </c>
      <c r="EB184" s="262" t="str">
        <f ca="true">+IF(OFFSET('Hygiene Data'!$H$12,0,10*ROW('Hygiene Data'!H178))="","",OFFSET('Hygiene Data'!$H$12,0,10*ROW('Hygiene Data'!H178)))</f>
        <v/>
      </c>
      <c r="EC184" s="262" t="str">
        <f ca="true">+IF(OFFSET('Hygiene Data'!$H$13,0,10*ROW('Hygiene Data'!H178))="","",OFFSET('Hygiene Data'!$H$13,0,10*ROW('Hygiene Data'!H178)))</f>
        <v/>
      </c>
      <c r="ED184" s="262" t="str">
        <f ca="true">+IF(OFFSET('Hygiene Data'!$I$11,0,10*ROW('Hygiene Data'!I178))="","",OFFSET('Hygiene Data'!$I$11,0,10*ROW('Hygiene Data'!I178)))</f>
        <v/>
      </c>
      <c r="EE184" s="262" t="str">
        <f ca="true">+IF(OFFSET('Hygiene Data'!$I$12,0,10*ROW('Hygiene Data'!I178))="","",OFFSET('Hygiene Data'!$I$12,0,10*ROW('Hygiene Data'!I178)))</f>
        <v/>
      </c>
      <c r="EF184" s="262"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8"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2"/>
      <c r="BS185" s="262" t="str">
        <f ca="true">+IF(OFFSET('Water Data'!$D$27,0,10*ROW('Water Data'!D179))="","",OFFSET('Water Data'!$D$27,0,10*ROW('Water Data'!D179)))</f>
        <v/>
      </c>
      <c r="BT185" s="262" t="str">
        <f ca="true">+IF(OFFSET('Water Data'!$D$28,0,10*ROW('Water Data'!D179))="","",OFFSET('Water Data'!$D$28,0,10*ROW('Water Data'!D179)))</f>
        <v/>
      </c>
      <c r="BU185" s="262" t="str">
        <f ca="true">+IF(OFFSET('Water Data'!$D$29,0,10*ROW('Water Data'!D179))="","",OFFSET('Water Data'!$D$29,0,10*ROW('Water Data'!D179)))</f>
        <v/>
      </c>
      <c r="BV185" s="262" t="str">
        <f ca="true">+IF(OFFSET('Water Data'!$E$27,0,10*ROW('Water Data'!E179))="","",OFFSET('Water Data'!$E$27,0,10*ROW('Water Data'!E179)))</f>
        <v/>
      </c>
      <c r="BW185" s="262" t="str">
        <f ca="true">+IF(OFFSET('Water Data'!$E$28,0,10*ROW('Water Data'!E179))="","",OFFSET('Water Data'!$E$28,0,10*ROW('Water Data'!E179)))</f>
        <v/>
      </c>
      <c r="BX185" s="262" t="str">
        <f ca="true">+IF(OFFSET('Water Data'!$E$29,0,10*ROW('Water Data'!E179))="","",OFFSET('Water Data'!$E$29,0,10*ROW('Water Data'!E179)))</f>
        <v/>
      </c>
      <c r="BY185" s="262" t="str">
        <f ca="true">+IF(OFFSET('Water Data'!$F$27,0,10*ROW('Water Data'!F179))="","",OFFSET('Water Data'!$F$27,0,10*ROW('Water Data'!F179)))</f>
        <v/>
      </c>
      <c r="BZ185" s="262" t="str">
        <f ca="true">+IF(OFFSET('Water Data'!$F$28,0,10*ROW('Water Data'!F179))="","",OFFSET('Water Data'!$F$28,0,10*ROW('Water Data'!F179)))</f>
        <v/>
      </c>
      <c r="CA185" s="262" t="str">
        <f ca="true">+IF(OFFSET('Water Data'!$F$29,0,10*ROW('Water Data'!F179))="","",OFFSET('Water Data'!$F$29,0,10*ROW('Water Data'!F179)))</f>
        <v/>
      </c>
      <c r="CB185" s="262" t="str">
        <f ca="true">+IF(OFFSET('Water Data'!$G$27,0,10*ROW('Water Data'!G179))="","",OFFSET('Water Data'!$G$27,0,10*ROW('Water Data'!G179)))</f>
        <v/>
      </c>
      <c r="CC185" s="262" t="str">
        <f ca="true">+IF(OFFSET('Water Data'!$G$28,0,10*ROW('Water Data'!G179))="","",OFFSET('Water Data'!$G$28,0,10*ROW('Water Data'!G179)))</f>
        <v/>
      </c>
      <c r="CD185" s="262" t="str">
        <f ca="true">+IF(OFFSET('Water Data'!$G$29,0,10*ROW('Water Data'!G179))="","",OFFSET('Water Data'!$G$29,0,10*ROW('Water Data'!G179)))</f>
        <v/>
      </c>
      <c r="CE185" s="262" t="str">
        <f ca="true">+IF(OFFSET('Water Data'!$H$27,0,10*ROW('Water Data'!H179))="","",OFFSET('Water Data'!$H$27,0,10*ROW('Water Data'!H179)))</f>
        <v/>
      </c>
      <c r="CF185" s="262" t="str">
        <f ca="true">+IF(OFFSET('Water Data'!$H$28,0,10*ROW('Water Data'!H179))="","",OFFSET('Water Data'!$H$28,0,10*ROW('Water Data'!H179)))</f>
        <v/>
      </c>
      <c r="CG185" s="262" t="str">
        <f ca="true">+IF(OFFSET('Water Data'!$H$29,0,10*ROW('Water Data'!H179))="","",OFFSET('Water Data'!$H$29,0,10*ROW('Water Data'!H179)))</f>
        <v/>
      </c>
      <c r="CH185" s="262" t="str">
        <f ca="true">+IF(OFFSET('Water Data'!$I$27,0,10*ROW('Water Data'!I179))="","",OFFSET('Water Data'!$I$27,0,10*ROW('Water Data'!I179)))</f>
        <v/>
      </c>
      <c r="CI185" s="262" t="str">
        <f ca="true">+IF(OFFSET('Water Data'!$I$28,0,10*ROW('Water Data'!I179))="","",OFFSET('Water Data'!$I$28,0,10*ROW('Water Data'!I179)))</f>
        <v/>
      </c>
      <c r="CJ185" s="262" t="str">
        <f ca="true">+IF(OFFSET('Water Data'!$I$29,0,10*ROW('Water Data'!I179))="","",OFFSET('Water Data'!$I$29,0,10*ROW('Water Data'!I179)))</f>
        <v/>
      </c>
      <c r="CK185" s="262" t="str">
        <f ca="true">+IF(OFFSET('Sanitation Data'!$D$28,0,10*ROW('Sanitation Data'!D179))="","",OFFSET('Sanitation Data'!$D$28,0,10*ROW('Sanitation Data'!D179)))</f>
        <v/>
      </c>
      <c r="CL185" s="262" t="str">
        <f ca="true">+IF(OFFSET('Sanitation Data'!$D$29,0,10*ROW('Sanitation Data'!D179))="","",OFFSET('Sanitation Data'!$D$29,0,10*ROW('Sanitation Data'!D179)))</f>
        <v/>
      </c>
      <c r="CM185" s="262" t="str">
        <f ca="true">+IF(OFFSET('Sanitation Data'!$D$30,0,10*ROW('Sanitation Data'!D179))="","",OFFSET('Sanitation Data'!$D$30,0,10*ROW('Sanitation Data'!D179)))</f>
        <v/>
      </c>
      <c r="CN185" s="262" t="str">
        <f ca="true">+IF(OFFSET('Sanitation Data'!$D$31,0,10*ROW('Sanitation Data'!D179))="","",OFFSET('Sanitation Data'!$D$31,0,10*ROW('Sanitation Data'!D179)))</f>
        <v/>
      </c>
      <c r="CO185" s="262" t="str">
        <f ca="true">+IF(OFFSET('Sanitation Data'!$D$32,0,10*ROW('Sanitation Data'!D179))="","",OFFSET('Sanitation Data'!$D$32,0,10*ROW('Sanitation Data'!D179)))</f>
        <v/>
      </c>
      <c r="CP185" s="262" t="str">
        <f ca="true">+IF(OFFSET('Sanitation Data'!$E$28,0,10*ROW('Sanitation Data'!E179))="","",OFFSET('Sanitation Data'!$E$28,0,10*ROW('Sanitation Data'!E179)))</f>
        <v/>
      </c>
      <c r="CQ185" s="262" t="str">
        <f ca="true">+IF(OFFSET('Sanitation Data'!$E$29,0,10*ROW('Sanitation Data'!E179))="","",OFFSET('Sanitation Data'!$E$29,0,10*ROW('Sanitation Data'!E179)))</f>
        <v/>
      </c>
      <c r="CR185" s="262" t="str">
        <f ca="true">+IF(OFFSET('Sanitation Data'!$E$30,0,10*ROW('Sanitation Data'!E179))="","",OFFSET('Sanitation Data'!$E$30,0,10*ROW('Sanitation Data'!E179)))</f>
        <v/>
      </c>
      <c r="CS185" s="262" t="str">
        <f ca="true">+IF(OFFSET('Sanitation Data'!$E$31,0,10*ROW('Sanitation Data'!E179))="","",OFFSET('Sanitation Data'!$E$31,0,10*ROW('Sanitation Data'!E179)))</f>
        <v/>
      </c>
      <c r="CT185" s="262" t="str">
        <f ca="true">+IF(OFFSET('Sanitation Data'!$E$32,0,10*ROW('Sanitation Data'!E179))="","",OFFSET('Sanitation Data'!$E$32,0,10*ROW('Sanitation Data'!E179)))</f>
        <v/>
      </c>
      <c r="CU185" s="262" t="str">
        <f ca="true">+IF(OFFSET('Sanitation Data'!$F$28,0,10*ROW('Sanitation Data'!F179))="","",OFFSET('Sanitation Data'!$F$28,0,10*ROW('Sanitation Data'!F179)))</f>
        <v/>
      </c>
      <c r="CV185" s="262" t="str">
        <f ca="true">+IF(OFFSET('Sanitation Data'!$F$29,0,10*ROW('Sanitation Data'!F179))="","",OFFSET('Sanitation Data'!$F$29,0,10*ROW('Sanitation Data'!F179)))</f>
        <v/>
      </c>
      <c r="CW185" s="262" t="str">
        <f ca="true">+IF(OFFSET('Sanitation Data'!$F$30,0,10*ROW('Sanitation Data'!F179))="","",OFFSET('Sanitation Data'!$F$30,0,10*ROW('Sanitation Data'!F179)))</f>
        <v/>
      </c>
      <c r="CX185" s="262" t="str">
        <f ca="true">+IF(OFFSET('Sanitation Data'!$F$31,0,10*ROW('Sanitation Data'!F179))="","",OFFSET('Sanitation Data'!$F$31,0,10*ROW('Sanitation Data'!F179)))</f>
        <v/>
      </c>
      <c r="CY185" s="262" t="str">
        <f ca="true">+IF(OFFSET('Sanitation Data'!$F$32,0,10*ROW('Sanitation Data'!F179))="","",OFFSET('Sanitation Data'!$F$32,0,10*ROW('Sanitation Data'!F179)))</f>
        <v/>
      </c>
      <c r="CZ185" s="262" t="str">
        <f ca="true">+IF(OFFSET('Sanitation Data'!$G$28,0,10*ROW('Sanitation Data'!G179))="","",OFFSET('Sanitation Data'!$G$28,0,10*ROW('Sanitation Data'!G179)))</f>
        <v/>
      </c>
      <c r="DA185" s="262" t="str">
        <f ca="true">+IF(OFFSET('Sanitation Data'!$G$29,0,10*ROW('Sanitation Data'!G179))="","",OFFSET('Sanitation Data'!$G$29,0,10*ROW('Sanitation Data'!G179)))</f>
        <v/>
      </c>
      <c r="DB185" s="262" t="str">
        <f ca="true">+IF(OFFSET('Sanitation Data'!$G$30,0,10*ROW('Sanitation Data'!G179))="","",OFFSET('Sanitation Data'!$G$30,0,10*ROW('Sanitation Data'!G179)))</f>
        <v/>
      </c>
      <c r="DC185" s="262" t="str">
        <f ca="true">+IF(OFFSET('Sanitation Data'!$G$31,0,10*ROW('Sanitation Data'!G179))="","",OFFSET('Sanitation Data'!$G$31,0,10*ROW('Sanitation Data'!G179)))</f>
        <v/>
      </c>
      <c r="DD185" s="262" t="str">
        <f ca="true">+IF(OFFSET('Sanitation Data'!$G$32,0,10*ROW('Sanitation Data'!G179))="","",OFFSET('Sanitation Data'!$G$32,0,10*ROW('Sanitation Data'!G179)))</f>
        <v/>
      </c>
      <c r="DE185" s="262" t="str">
        <f ca="true">+IF(OFFSET('Sanitation Data'!$H$28,0,10*ROW('Sanitation Data'!H179))="","",OFFSET('Sanitation Data'!$H$28,0,10*ROW('Sanitation Data'!H179)))</f>
        <v/>
      </c>
      <c r="DF185" s="262" t="str">
        <f ca="true">+IF(OFFSET('Sanitation Data'!$H$29,0,10*ROW('Sanitation Data'!H179))="","",OFFSET('Sanitation Data'!$H$29,0,10*ROW('Sanitation Data'!H179)))</f>
        <v/>
      </c>
      <c r="DG185" s="262" t="str">
        <f ca="true">+IF(OFFSET('Sanitation Data'!$H$30,0,10*ROW('Sanitation Data'!H179))="","",OFFSET('Sanitation Data'!$H$30,0,10*ROW('Sanitation Data'!H179)))</f>
        <v/>
      </c>
      <c r="DH185" s="262" t="str">
        <f ca="true">+IF(OFFSET('Sanitation Data'!$H$31,0,10*ROW('Sanitation Data'!H179))="","",OFFSET('Sanitation Data'!$H$31,0,10*ROW('Sanitation Data'!H179)))</f>
        <v/>
      </c>
      <c r="DI185" s="262" t="str">
        <f ca="true">+IF(OFFSET('Sanitation Data'!$H$32,0,10*ROW('Sanitation Data'!H179))="","",OFFSET('Sanitation Data'!$H$32,0,10*ROW('Sanitation Data'!H179)))</f>
        <v/>
      </c>
      <c r="DJ185" s="262" t="str">
        <f ca="true">+IF(OFFSET('Sanitation Data'!$I$28,0,10*ROW('Sanitation Data'!I179))="","",OFFSET('Sanitation Data'!$I$28,0,10*ROW('Sanitation Data'!I179)))</f>
        <v/>
      </c>
      <c r="DK185" s="262" t="str">
        <f ca="true">+IF(OFFSET('Sanitation Data'!$I$29,0,10*ROW('Sanitation Data'!I179))="","",OFFSET('Sanitation Data'!$I$29,0,10*ROW('Sanitation Data'!I179)))</f>
        <v/>
      </c>
      <c r="DL185" s="262" t="str">
        <f ca="true">+IF(OFFSET('Sanitation Data'!$I$30,0,10*ROW('Sanitation Data'!I179))="","",OFFSET('Sanitation Data'!$I$30,0,10*ROW('Sanitation Data'!I179)))</f>
        <v/>
      </c>
      <c r="DM185" s="262" t="str">
        <f ca="true">+IF(OFFSET('Sanitation Data'!$I$31,0,10*ROW('Sanitation Data'!I179))="","",OFFSET('Sanitation Data'!$I$31,0,10*ROW('Sanitation Data'!I179)))</f>
        <v/>
      </c>
      <c r="DN185" s="262" t="str">
        <f ca="true">+IF(OFFSET('Sanitation Data'!$I$32,0,10*ROW('Sanitation Data'!I179))="","",OFFSET('Sanitation Data'!$I$32,0,10*ROW('Sanitation Data'!I179)))</f>
        <v/>
      </c>
      <c r="DO185" s="262" t="str">
        <f ca="true">+IF(OFFSET('Hygiene Data'!$D$11,0,10*ROW('Hygiene Data'!D179))="","",OFFSET('Hygiene Data'!$D$11,0,10*ROW('Hygiene Data'!D179)))</f>
        <v/>
      </c>
      <c r="DP185" s="262" t="str">
        <f ca="true">+IF(OFFSET('Hygiene Data'!$D$12,0,10*ROW('Hygiene Data'!D179))="","",OFFSET('Hygiene Data'!$D$12,0,10*ROW('Hygiene Data'!D179)))</f>
        <v/>
      </c>
      <c r="DQ185" s="262" t="str">
        <f ca="true">+IF(OFFSET('Hygiene Data'!$D$13,0,10*ROW('Hygiene Data'!D179))="","",OFFSET('Hygiene Data'!$D$13,0,10*ROW('Hygiene Data'!D179)))</f>
        <v/>
      </c>
      <c r="DR185" s="262" t="str">
        <f ca="true">+IF(OFFSET('Hygiene Data'!$E$11,0,10*ROW('Hygiene Data'!E179))="","",OFFSET('Hygiene Data'!$E$11,0,10*ROW('Hygiene Data'!E179)))</f>
        <v/>
      </c>
      <c r="DS185" s="262" t="str">
        <f ca="true">+IF(OFFSET('Hygiene Data'!$E$12,0,10*ROW('Hygiene Data'!E179))="","",OFFSET('Hygiene Data'!$E$12,0,10*ROW('Hygiene Data'!E179)))</f>
        <v/>
      </c>
      <c r="DT185" s="262" t="str">
        <f ca="true">+IF(OFFSET('Hygiene Data'!$E$13,0,10*ROW('Hygiene Data'!E179))="","",OFFSET('Hygiene Data'!$E$13,0,10*ROW('Hygiene Data'!E179)))</f>
        <v/>
      </c>
      <c r="DU185" s="262" t="str">
        <f ca="true">+IF(OFFSET('Hygiene Data'!$F$11,0,10*ROW('Hygiene Data'!F179))="","",OFFSET('Hygiene Data'!$F$11,0,10*ROW('Hygiene Data'!F179)))</f>
        <v/>
      </c>
      <c r="DV185" s="262" t="str">
        <f ca="true">+IF(OFFSET('Hygiene Data'!$F$12,0,10*ROW('Hygiene Data'!F179))="","",OFFSET('Hygiene Data'!$F$12,0,10*ROW('Hygiene Data'!F179)))</f>
        <v/>
      </c>
      <c r="DW185" s="262" t="str">
        <f ca="true">+IF(OFFSET('Hygiene Data'!$F$13,0,10*ROW('Hygiene Data'!F179))="","",OFFSET('Hygiene Data'!$F$13,0,10*ROW('Hygiene Data'!F179)))</f>
        <v/>
      </c>
      <c r="DX185" s="262" t="str">
        <f ca="true">+IF(OFFSET('Hygiene Data'!$G$11,0,10*ROW('Hygiene Data'!G179))="","",OFFSET('Hygiene Data'!$G$11,0,10*ROW('Hygiene Data'!G179)))</f>
        <v/>
      </c>
      <c r="DY185" s="262" t="str">
        <f ca="true">+IF(OFFSET('Hygiene Data'!$G$12,0,10*ROW('Hygiene Data'!G179))="","",OFFSET('Hygiene Data'!$G$12,0,10*ROW('Hygiene Data'!G179)))</f>
        <v/>
      </c>
      <c r="DZ185" s="262" t="str">
        <f ca="true">+IF(OFFSET('Hygiene Data'!$G$13,0,10*ROW('Hygiene Data'!G179))="","",OFFSET('Hygiene Data'!$G$13,0,10*ROW('Hygiene Data'!G179)))</f>
        <v/>
      </c>
      <c r="EA185" s="262" t="str">
        <f ca="true">+IF(OFFSET('Hygiene Data'!$H$11,0,10*ROW('Hygiene Data'!H179))="","",OFFSET('Hygiene Data'!$H$11,0,10*ROW('Hygiene Data'!H179)))</f>
        <v/>
      </c>
      <c r="EB185" s="262" t="str">
        <f ca="true">+IF(OFFSET('Hygiene Data'!$H$12,0,10*ROW('Hygiene Data'!H179))="","",OFFSET('Hygiene Data'!$H$12,0,10*ROW('Hygiene Data'!H179)))</f>
        <v/>
      </c>
      <c r="EC185" s="262" t="str">
        <f ca="true">+IF(OFFSET('Hygiene Data'!$H$13,0,10*ROW('Hygiene Data'!H179))="","",OFFSET('Hygiene Data'!$H$13,0,10*ROW('Hygiene Data'!H179)))</f>
        <v/>
      </c>
      <c r="ED185" s="262" t="str">
        <f ca="true">+IF(OFFSET('Hygiene Data'!$I$11,0,10*ROW('Hygiene Data'!I179))="","",OFFSET('Hygiene Data'!$I$11,0,10*ROW('Hygiene Data'!I179)))</f>
        <v/>
      </c>
      <c r="EE185" s="262" t="str">
        <f ca="true">+IF(OFFSET('Hygiene Data'!$I$12,0,10*ROW('Hygiene Data'!I179))="","",OFFSET('Hygiene Data'!$I$12,0,10*ROW('Hygiene Data'!I179)))</f>
        <v/>
      </c>
      <c r="EF185" s="262"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8"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2"/>
      <c r="BS186" s="262" t="str">
        <f ca="true">+IF(OFFSET('Water Data'!$D$27,0,10*ROW('Water Data'!D180))="","",OFFSET('Water Data'!$D$27,0,10*ROW('Water Data'!D180)))</f>
        <v/>
      </c>
      <c r="BT186" s="262" t="str">
        <f ca="true">+IF(OFFSET('Water Data'!$D$28,0,10*ROW('Water Data'!D180))="","",OFFSET('Water Data'!$D$28,0,10*ROW('Water Data'!D180)))</f>
        <v/>
      </c>
      <c r="BU186" s="262" t="str">
        <f ca="true">+IF(OFFSET('Water Data'!$D$29,0,10*ROW('Water Data'!D180))="","",OFFSET('Water Data'!$D$29,0,10*ROW('Water Data'!D180)))</f>
        <v/>
      </c>
      <c r="BV186" s="262" t="str">
        <f ca="true">+IF(OFFSET('Water Data'!$E$27,0,10*ROW('Water Data'!E180))="","",OFFSET('Water Data'!$E$27,0,10*ROW('Water Data'!E180)))</f>
        <v/>
      </c>
      <c r="BW186" s="262" t="str">
        <f ca="true">+IF(OFFSET('Water Data'!$E$28,0,10*ROW('Water Data'!E180))="","",OFFSET('Water Data'!$E$28,0,10*ROW('Water Data'!E180)))</f>
        <v/>
      </c>
      <c r="BX186" s="262" t="str">
        <f ca="true">+IF(OFFSET('Water Data'!$E$29,0,10*ROW('Water Data'!E180))="","",OFFSET('Water Data'!$E$29,0,10*ROW('Water Data'!E180)))</f>
        <v/>
      </c>
      <c r="BY186" s="262" t="str">
        <f ca="true">+IF(OFFSET('Water Data'!$F$27,0,10*ROW('Water Data'!F180))="","",OFFSET('Water Data'!$F$27,0,10*ROW('Water Data'!F180)))</f>
        <v/>
      </c>
      <c r="BZ186" s="262" t="str">
        <f ca="true">+IF(OFFSET('Water Data'!$F$28,0,10*ROW('Water Data'!F180))="","",OFFSET('Water Data'!$F$28,0,10*ROW('Water Data'!F180)))</f>
        <v/>
      </c>
      <c r="CA186" s="262" t="str">
        <f ca="true">+IF(OFFSET('Water Data'!$F$29,0,10*ROW('Water Data'!F180))="","",OFFSET('Water Data'!$F$29,0,10*ROW('Water Data'!F180)))</f>
        <v/>
      </c>
      <c r="CB186" s="262" t="str">
        <f ca="true">+IF(OFFSET('Water Data'!$G$27,0,10*ROW('Water Data'!G180))="","",OFFSET('Water Data'!$G$27,0,10*ROW('Water Data'!G180)))</f>
        <v/>
      </c>
      <c r="CC186" s="262" t="str">
        <f ca="true">+IF(OFFSET('Water Data'!$G$28,0,10*ROW('Water Data'!G180))="","",OFFSET('Water Data'!$G$28,0,10*ROW('Water Data'!G180)))</f>
        <v/>
      </c>
      <c r="CD186" s="262" t="str">
        <f ca="true">+IF(OFFSET('Water Data'!$G$29,0,10*ROW('Water Data'!G180))="","",OFFSET('Water Data'!$G$29,0,10*ROW('Water Data'!G180)))</f>
        <v/>
      </c>
      <c r="CE186" s="262" t="str">
        <f ca="true">+IF(OFFSET('Water Data'!$H$27,0,10*ROW('Water Data'!H180))="","",OFFSET('Water Data'!$H$27,0,10*ROW('Water Data'!H180)))</f>
        <v/>
      </c>
      <c r="CF186" s="262" t="str">
        <f ca="true">+IF(OFFSET('Water Data'!$H$28,0,10*ROW('Water Data'!H180))="","",OFFSET('Water Data'!$H$28,0,10*ROW('Water Data'!H180)))</f>
        <v/>
      </c>
      <c r="CG186" s="262" t="str">
        <f ca="true">+IF(OFFSET('Water Data'!$H$29,0,10*ROW('Water Data'!H180))="","",OFFSET('Water Data'!$H$29,0,10*ROW('Water Data'!H180)))</f>
        <v/>
      </c>
      <c r="CH186" s="262" t="str">
        <f ca="true">+IF(OFFSET('Water Data'!$I$27,0,10*ROW('Water Data'!I180))="","",OFFSET('Water Data'!$I$27,0,10*ROW('Water Data'!I180)))</f>
        <v/>
      </c>
      <c r="CI186" s="262" t="str">
        <f ca="true">+IF(OFFSET('Water Data'!$I$28,0,10*ROW('Water Data'!I180))="","",OFFSET('Water Data'!$I$28,0,10*ROW('Water Data'!I180)))</f>
        <v/>
      </c>
      <c r="CJ186" s="262" t="str">
        <f ca="true">+IF(OFFSET('Water Data'!$I$29,0,10*ROW('Water Data'!I180))="","",OFFSET('Water Data'!$I$29,0,10*ROW('Water Data'!I180)))</f>
        <v/>
      </c>
      <c r="CK186" s="262" t="str">
        <f ca="true">+IF(OFFSET('Sanitation Data'!$D$28,0,10*ROW('Sanitation Data'!D180))="","",OFFSET('Sanitation Data'!$D$28,0,10*ROW('Sanitation Data'!D180)))</f>
        <v/>
      </c>
      <c r="CL186" s="262" t="str">
        <f ca="true">+IF(OFFSET('Sanitation Data'!$D$29,0,10*ROW('Sanitation Data'!D180))="","",OFFSET('Sanitation Data'!$D$29,0,10*ROW('Sanitation Data'!D180)))</f>
        <v/>
      </c>
      <c r="CM186" s="262" t="str">
        <f ca="true">+IF(OFFSET('Sanitation Data'!$D$30,0,10*ROW('Sanitation Data'!D180))="","",OFFSET('Sanitation Data'!$D$30,0,10*ROW('Sanitation Data'!D180)))</f>
        <v/>
      </c>
      <c r="CN186" s="262" t="str">
        <f ca="true">+IF(OFFSET('Sanitation Data'!$D$31,0,10*ROW('Sanitation Data'!D180))="","",OFFSET('Sanitation Data'!$D$31,0,10*ROW('Sanitation Data'!D180)))</f>
        <v/>
      </c>
      <c r="CO186" s="262" t="str">
        <f ca="true">+IF(OFFSET('Sanitation Data'!$D$32,0,10*ROW('Sanitation Data'!D180))="","",OFFSET('Sanitation Data'!$D$32,0,10*ROW('Sanitation Data'!D180)))</f>
        <v/>
      </c>
      <c r="CP186" s="262" t="str">
        <f ca="true">+IF(OFFSET('Sanitation Data'!$E$28,0,10*ROW('Sanitation Data'!E180))="","",OFFSET('Sanitation Data'!$E$28,0,10*ROW('Sanitation Data'!E180)))</f>
        <v/>
      </c>
      <c r="CQ186" s="262" t="str">
        <f ca="true">+IF(OFFSET('Sanitation Data'!$E$29,0,10*ROW('Sanitation Data'!E180))="","",OFFSET('Sanitation Data'!$E$29,0,10*ROW('Sanitation Data'!E180)))</f>
        <v/>
      </c>
      <c r="CR186" s="262" t="str">
        <f ca="true">+IF(OFFSET('Sanitation Data'!$E$30,0,10*ROW('Sanitation Data'!E180))="","",OFFSET('Sanitation Data'!$E$30,0,10*ROW('Sanitation Data'!E180)))</f>
        <v/>
      </c>
      <c r="CS186" s="262" t="str">
        <f ca="true">+IF(OFFSET('Sanitation Data'!$E$31,0,10*ROW('Sanitation Data'!E180))="","",OFFSET('Sanitation Data'!$E$31,0,10*ROW('Sanitation Data'!E180)))</f>
        <v/>
      </c>
      <c r="CT186" s="262" t="str">
        <f ca="true">+IF(OFFSET('Sanitation Data'!$E$32,0,10*ROW('Sanitation Data'!E180))="","",OFFSET('Sanitation Data'!$E$32,0,10*ROW('Sanitation Data'!E180)))</f>
        <v/>
      </c>
      <c r="CU186" s="262" t="str">
        <f ca="true">+IF(OFFSET('Sanitation Data'!$F$28,0,10*ROW('Sanitation Data'!F180))="","",OFFSET('Sanitation Data'!$F$28,0,10*ROW('Sanitation Data'!F180)))</f>
        <v/>
      </c>
      <c r="CV186" s="262" t="str">
        <f ca="true">+IF(OFFSET('Sanitation Data'!$F$29,0,10*ROW('Sanitation Data'!F180))="","",OFFSET('Sanitation Data'!$F$29,0,10*ROW('Sanitation Data'!F180)))</f>
        <v/>
      </c>
      <c r="CW186" s="262" t="str">
        <f ca="true">+IF(OFFSET('Sanitation Data'!$F$30,0,10*ROW('Sanitation Data'!F180))="","",OFFSET('Sanitation Data'!$F$30,0,10*ROW('Sanitation Data'!F180)))</f>
        <v/>
      </c>
      <c r="CX186" s="262" t="str">
        <f ca="true">+IF(OFFSET('Sanitation Data'!$F$31,0,10*ROW('Sanitation Data'!F180))="","",OFFSET('Sanitation Data'!$F$31,0,10*ROW('Sanitation Data'!F180)))</f>
        <v/>
      </c>
      <c r="CY186" s="262" t="str">
        <f ca="true">+IF(OFFSET('Sanitation Data'!$F$32,0,10*ROW('Sanitation Data'!F180))="","",OFFSET('Sanitation Data'!$F$32,0,10*ROW('Sanitation Data'!F180)))</f>
        <v/>
      </c>
      <c r="CZ186" s="262" t="str">
        <f ca="true">+IF(OFFSET('Sanitation Data'!$G$28,0,10*ROW('Sanitation Data'!G180))="","",OFFSET('Sanitation Data'!$G$28,0,10*ROW('Sanitation Data'!G180)))</f>
        <v/>
      </c>
      <c r="DA186" s="262" t="str">
        <f ca="true">+IF(OFFSET('Sanitation Data'!$G$29,0,10*ROW('Sanitation Data'!G180))="","",OFFSET('Sanitation Data'!$G$29,0,10*ROW('Sanitation Data'!G180)))</f>
        <v/>
      </c>
      <c r="DB186" s="262" t="str">
        <f ca="true">+IF(OFFSET('Sanitation Data'!$G$30,0,10*ROW('Sanitation Data'!G180))="","",OFFSET('Sanitation Data'!$G$30,0,10*ROW('Sanitation Data'!G180)))</f>
        <v/>
      </c>
      <c r="DC186" s="262" t="str">
        <f ca="true">+IF(OFFSET('Sanitation Data'!$G$31,0,10*ROW('Sanitation Data'!G180))="","",OFFSET('Sanitation Data'!$G$31,0,10*ROW('Sanitation Data'!G180)))</f>
        <v/>
      </c>
      <c r="DD186" s="262" t="str">
        <f ca="true">+IF(OFFSET('Sanitation Data'!$G$32,0,10*ROW('Sanitation Data'!G180))="","",OFFSET('Sanitation Data'!$G$32,0,10*ROW('Sanitation Data'!G180)))</f>
        <v/>
      </c>
      <c r="DE186" s="262" t="str">
        <f ca="true">+IF(OFFSET('Sanitation Data'!$H$28,0,10*ROW('Sanitation Data'!H180))="","",OFFSET('Sanitation Data'!$H$28,0,10*ROW('Sanitation Data'!H180)))</f>
        <v/>
      </c>
      <c r="DF186" s="262" t="str">
        <f ca="true">+IF(OFFSET('Sanitation Data'!$H$29,0,10*ROW('Sanitation Data'!H180))="","",OFFSET('Sanitation Data'!$H$29,0,10*ROW('Sanitation Data'!H180)))</f>
        <v/>
      </c>
      <c r="DG186" s="262" t="str">
        <f ca="true">+IF(OFFSET('Sanitation Data'!$H$30,0,10*ROW('Sanitation Data'!H180))="","",OFFSET('Sanitation Data'!$H$30,0,10*ROW('Sanitation Data'!H180)))</f>
        <v/>
      </c>
      <c r="DH186" s="262" t="str">
        <f ca="true">+IF(OFFSET('Sanitation Data'!$H$31,0,10*ROW('Sanitation Data'!H180))="","",OFFSET('Sanitation Data'!$H$31,0,10*ROW('Sanitation Data'!H180)))</f>
        <v/>
      </c>
      <c r="DI186" s="262" t="str">
        <f ca="true">+IF(OFFSET('Sanitation Data'!$H$32,0,10*ROW('Sanitation Data'!H180))="","",OFFSET('Sanitation Data'!$H$32,0,10*ROW('Sanitation Data'!H180)))</f>
        <v/>
      </c>
      <c r="DJ186" s="262" t="str">
        <f ca="true">+IF(OFFSET('Sanitation Data'!$I$28,0,10*ROW('Sanitation Data'!I180))="","",OFFSET('Sanitation Data'!$I$28,0,10*ROW('Sanitation Data'!I180)))</f>
        <v/>
      </c>
      <c r="DK186" s="262" t="str">
        <f ca="true">+IF(OFFSET('Sanitation Data'!$I$29,0,10*ROW('Sanitation Data'!I180))="","",OFFSET('Sanitation Data'!$I$29,0,10*ROW('Sanitation Data'!I180)))</f>
        <v/>
      </c>
      <c r="DL186" s="262" t="str">
        <f ca="true">+IF(OFFSET('Sanitation Data'!$I$30,0,10*ROW('Sanitation Data'!I180))="","",OFFSET('Sanitation Data'!$I$30,0,10*ROW('Sanitation Data'!I180)))</f>
        <v/>
      </c>
      <c r="DM186" s="262" t="str">
        <f ca="true">+IF(OFFSET('Sanitation Data'!$I$31,0,10*ROW('Sanitation Data'!I180))="","",OFFSET('Sanitation Data'!$I$31,0,10*ROW('Sanitation Data'!I180)))</f>
        <v/>
      </c>
      <c r="DN186" s="262" t="str">
        <f ca="true">+IF(OFFSET('Sanitation Data'!$I$32,0,10*ROW('Sanitation Data'!I180))="","",OFFSET('Sanitation Data'!$I$32,0,10*ROW('Sanitation Data'!I180)))</f>
        <v/>
      </c>
      <c r="DO186" s="262" t="str">
        <f ca="true">+IF(OFFSET('Hygiene Data'!$D$11,0,10*ROW('Hygiene Data'!D180))="","",OFFSET('Hygiene Data'!$D$11,0,10*ROW('Hygiene Data'!D180)))</f>
        <v/>
      </c>
      <c r="DP186" s="262" t="str">
        <f ca="true">+IF(OFFSET('Hygiene Data'!$D$12,0,10*ROW('Hygiene Data'!D180))="","",OFFSET('Hygiene Data'!$D$12,0,10*ROW('Hygiene Data'!D180)))</f>
        <v/>
      </c>
      <c r="DQ186" s="262" t="str">
        <f ca="true">+IF(OFFSET('Hygiene Data'!$D$13,0,10*ROW('Hygiene Data'!D180))="","",OFFSET('Hygiene Data'!$D$13,0,10*ROW('Hygiene Data'!D180)))</f>
        <v/>
      </c>
      <c r="DR186" s="262" t="str">
        <f ca="true">+IF(OFFSET('Hygiene Data'!$E$11,0,10*ROW('Hygiene Data'!E180))="","",OFFSET('Hygiene Data'!$E$11,0,10*ROW('Hygiene Data'!E180)))</f>
        <v/>
      </c>
      <c r="DS186" s="262" t="str">
        <f ca="true">+IF(OFFSET('Hygiene Data'!$E$12,0,10*ROW('Hygiene Data'!E180))="","",OFFSET('Hygiene Data'!$E$12,0,10*ROW('Hygiene Data'!E180)))</f>
        <v/>
      </c>
      <c r="DT186" s="262" t="str">
        <f ca="true">+IF(OFFSET('Hygiene Data'!$E$13,0,10*ROW('Hygiene Data'!E180))="","",OFFSET('Hygiene Data'!$E$13,0,10*ROW('Hygiene Data'!E180)))</f>
        <v/>
      </c>
      <c r="DU186" s="262" t="str">
        <f ca="true">+IF(OFFSET('Hygiene Data'!$F$11,0,10*ROW('Hygiene Data'!F180))="","",OFFSET('Hygiene Data'!$F$11,0,10*ROW('Hygiene Data'!F180)))</f>
        <v/>
      </c>
      <c r="DV186" s="262" t="str">
        <f ca="true">+IF(OFFSET('Hygiene Data'!$F$12,0,10*ROW('Hygiene Data'!F180))="","",OFFSET('Hygiene Data'!$F$12,0,10*ROW('Hygiene Data'!F180)))</f>
        <v/>
      </c>
      <c r="DW186" s="262" t="str">
        <f ca="true">+IF(OFFSET('Hygiene Data'!$F$13,0,10*ROW('Hygiene Data'!F180))="","",OFFSET('Hygiene Data'!$F$13,0,10*ROW('Hygiene Data'!F180)))</f>
        <v/>
      </c>
      <c r="DX186" s="262" t="str">
        <f ca="true">+IF(OFFSET('Hygiene Data'!$G$11,0,10*ROW('Hygiene Data'!G180))="","",OFFSET('Hygiene Data'!$G$11,0,10*ROW('Hygiene Data'!G180)))</f>
        <v/>
      </c>
      <c r="DY186" s="262" t="str">
        <f ca="true">+IF(OFFSET('Hygiene Data'!$G$12,0,10*ROW('Hygiene Data'!G180))="","",OFFSET('Hygiene Data'!$G$12,0,10*ROW('Hygiene Data'!G180)))</f>
        <v/>
      </c>
      <c r="DZ186" s="262" t="str">
        <f ca="true">+IF(OFFSET('Hygiene Data'!$G$13,0,10*ROW('Hygiene Data'!G180))="","",OFFSET('Hygiene Data'!$G$13,0,10*ROW('Hygiene Data'!G180)))</f>
        <v/>
      </c>
      <c r="EA186" s="262" t="str">
        <f ca="true">+IF(OFFSET('Hygiene Data'!$H$11,0,10*ROW('Hygiene Data'!H180))="","",OFFSET('Hygiene Data'!$H$11,0,10*ROW('Hygiene Data'!H180)))</f>
        <v/>
      </c>
      <c r="EB186" s="262" t="str">
        <f ca="true">+IF(OFFSET('Hygiene Data'!$H$12,0,10*ROW('Hygiene Data'!H180))="","",OFFSET('Hygiene Data'!$H$12,0,10*ROW('Hygiene Data'!H180)))</f>
        <v/>
      </c>
      <c r="EC186" s="262" t="str">
        <f ca="true">+IF(OFFSET('Hygiene Data'!$H$13,0,10*ROW('Hygiene Data'!H180))="","",OFFSET('Hygiene Data'!$H$13,0,10*ROW('Hygiene Data'!H180)))</f>
        <v/>
      </c>
      <c r="ED186" s="262" t="str">
        <f ca="true">+IF(OFFSET('Hygiene Data'!$I$11,0,10*ROW('Hygiene Data'!I180))="","",OFFSET('Hygiene Data'!$I$11,0,10*ROW('Hygiene Data'!I180)))</f>
        <v/>
      </c>
      <c r="EE186" s="262" t="str">
        <f ca="true">+IF(OFFSET('Hygiene Data'!$I$12,0,10*ROW('Hygiene Data'!I180))="","",OFFSET('Hygiene Data'!$I$12,0,10*ROW('Hygiene Data'!I180)))</f>
        <v/>
      </c>
      <c r="EF186" s="262"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8"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2"/>
      <c r="BS187" s="262" t="str">
        <f ca="true">+IF(OFFSET('Water Data'!$D$27,0,10*ROW('Water Data'!D181))="","",OFFSET('Water Data'!$D$27,0,10*ROW('Water Data'!D181)))</f>
        <v/>
      </c>
      <c r="BT187" s="262" t="str">
        <f ca="true">+IF(OFFSET('Water Data'!$D$28,0,10*ROW('Water Data'!D181))="","",OFFSET('Water Data'!$D$28,0,10*ROW('Water Data'!D181)))</f>
        <v/>
      </c>
      <c r="BU187" s="262" t="str">
        <f ca="true">+IF(OFFSET('Water Data'!$D$29,0,10*ROW('Water Data'!D181))="","",OFFSET('Water Data'!$D$29,0,10*ROW('Water Data'!D181)))</f>
        <v/>
      </c>
      <c r="BV187" s="262" t="str">
        <f ca="true">+IF(OFFSET('Water Data'!$E$27,0,10*ROW('Water Data'!E181))="","",OFFSET('Water Data'!$E$27,0,10*ROW('Water Data'!E181)))</f>
        <v/>
      </c>
      <c r="BW187" s="262" t="str">
        <f ca="true">+IF(OFFSET('Water Data'!$E$28,0,10*ROW('Water Data'!E181))="","",OFFSET('Water Data'!$E$28,0,10*ROW('Water Data'!E181)))</f>
        <v/>
      </c>
      <c r="BX187" s="262" t="str">
        <f ca="true">+IF(OFFSET('Water Data'!$E$29,0,10*ROW('Water Data'!E181))="","",OFFSET('Water Data'!$E$29,0,10*ROW('Water Data'!E181)))</f>
        <v/>
      </c>
      <c r="BY187" s="262" t="str">
        <f ca="true">+IF(OFFSET('Water Data'!$F$27,0,10*ROW('Water Data'!F181))="","",OFFSET('Water Data'!$F$27,0,10*ROW('Water Data'!F181)))</f>
        <v/>
      </c>
      <c r="BZ187" s="262" t="str">
        <f ca="true">+IF(OFFSET('Water Data'!$F$28,0,10*ROW('Water Data'!F181))="","",OFFSET('Water Data'!$F$28,0,10*ROW('Water Data'!F181)))</f>
        <v/>
      </c>
      <c r="CA187" s="262" t="str">
        <f ca="true">+IF(OFFSET('Water Data'!$F$29,0,10*ROW('Water Data'!F181))="","",OFFSET('Water Data'!$F$29,0,10*ROW('Water Data'!F181)))</f>
        <v/>
      </c>
      <c r="CB187" s="262" t="str">
        <f ca="true">+IF(OFFSET('Water Data'!$G$27,0,10*ROW('Water Data'!G181))="","",OFFSET('Water Data'!$G$27,0,10*ROW('Water Data'!G181)))</f>
        <v/>
      </c>
      <c r="CC187" s="262" t="str">
        <f ca="true">+IF(OFFSET('Water Data'!$G$28,0,10*ROW('Water Data'!G181))="","",OFFSET('Water Data'!$G$28,0,10*ROW('Water Data'!G181)))</f>
        <v/>
      </c>
      <c r="CD187" s="262" t="str">
        <f ca="true">+IF(OFFSET('Water Data'!$G$29,0,10*ROW('Water Data'!G181))="","",OFFSET('Water Data'!$G$29,0,10*ROW('Water Data'!G181)))</f>
        <v/>
      </c>
      <c r="CE187" s="262" t="str">
        <f ca="true">+IF(OFFSET('Water Data'!$H$27,0,10*ROW('Water Data'!H181))="","",OFFSET('Water Data'!$H$27,0,10*ROW('Water Data'!H181)))</f>
        <v/>
      </c>
      <c r="CF187" s="262" t="str">
        <f ca="true">+IF(OFFSET('Water Data'!$H$28,0,10*ROW('Water Data'!H181))="","",OFFSET('Water Data'!$H$28,0,10*ROW('Water Data'!H181)))</f>
        <v/>
      </c>
      <c r="CG187" s="262" t="str">
        <f ca="true">+IF(OFFSET('Water Data'!$H$29,0,10*ROW('Water Data'!H181))="","",OFFSET('Water Data'!$H$29,0,10*ROW('Water Data'!H181)))</f>
        <v/>
      </c>
      <c r="CH187" s="262" t="str">
        <f ca="true">+IF(OFFSET('Water Data'!$I$27,0,10*ROW('Water Data'!I181))="","",OFFSET('Water Data'!$I$27,0,10*ROW('Water Data'!I181)))</f>
        <v/>
      </c>
      <c r="CI187" s="262" t="str">
        <f ca="true">+IF(OFFSET('Water Data'!$I$28,0,10*ROW('Water Data'!I181))="","",OFFSET('Water Data'!$I$28,0,10*ROW('Water Data'!I181)))</f>
        <v/>
      </c>
      <c r="CJ187" s="262" t="str">
        <f ca="true">+IF(OFFSET('Water Data'!$I$29,0,10*ROW('Water Data'!I181))="","",OFFSET('Water Data'!$I$29,0,10*ROW('Water Data'!I181)))</f>
        <v/>
      </c>
      <c r="CK187" s="262" t="str">
        <f ca="true">+IF(OFFSET('Sanitation Data'!$D$28,0,10*ROW('Sanitation Data'!D181))="","",OFFSET('Sanitation Data'!$D$28,0,10*ROW('Sanitation Data'!D181)))</f>
        <v/>
      </c>
      <c r="CL187" s="262" t="str">
        <f ca="true">+IF(OFFSET('Sanitation Data'!$D$29,0,10*ROW('Sanitation Data'!D181))="","",OFFSET('Sanitation Data'!$D$29,0,10*ROW('Sanitation Data'!D181)))</f>
        <v/>
      </c>
      <c r="CM187" s="262" t="str">
        <f ca="true">+IF(OFFSET('Sanitation Data'!$D$30,0,10*ROW('Sanitation Data'!D181))="","",OFFSET('Sanitation Data'!$D$30,0,10*ROW('Sanitation Data'!D181)))</f>
        <v/>
      </c>
      <c r="CN187" s="262" t="str">
        <f ca="true">+IF(OFFSET('Sanitation Data'!$D$31,0,10*ROW('Sanitation Data'!D181))="","",OFFSET('Sanitation Data'!$D$31,0,10*ROW('Sanitation Data'!D181)))</f>
        <v/>
      </c>
      <c r="CO187" s="262" t="str">
        <f ca="true">+IF(OFFSET('Sanitation Data'!$D$32,0,10*ROW('Sanitation Data'!D181))="","",OFFSET('Sanitation Data'!$D$32,0,10*ROW('Sanitation Data'!D181)))</f>
        <v/>
      </c>
      <c r="CP187" s="262" t="str">
        <f ca="true">+IF(OFFSET('Sanitation Data'!$E$28,0,10*ROW('Sanitation Data'!E181))="","",OFFSET('Sanitation Data'!$E$28,0,10*ROW('Sanitation Data'!E181)))</f>
        <v/>
      </c>
      <c r="CQ187" s="262" t="str">
        <f ca="true">+IF(OFFSET('Sanitation Data'!$E$29,0,10*ROW('Sanitation Data'!E181))="","",OFFSET('Sanitation Data'!$E$29,0,10*ROW('Sanitation Data'!E181)))</f>
        <v/>
      </c>
      <c r="CR187" s="262" t="str">
        <f ca="true">+IF(OFFSET('Sanitation Data'!$E$30,0,10*ROW('Sanitation Data'!E181))="","",OFFSET('Sanitation Data'!$E$30,0,10*ROW('Sanitation Data'!E181)))</f>
        <v/>
      </c>
      <c r="CS187" s="262" t="str">
        <f ca="true">+IF(OFFSET('Sanitation Data'!$E$31,0,10*ROW('Sanitation Data'!E181))="","",OFFSET('Sanitation Data'!$E$31,0,10*ROW('Sanitation Data'!E181)))</f>
        <v/>
      </c>
      <c r="CT187" s="262" t="str">
        <f ca="true">+IF(OFFSET('Sanitation Data'!$E$32,0,10*ROW('Sanitation Data'!E181))="","",OFFSET('Sanitation Data'!$E$32,0,10*ROW('Sanitation Data'!E181)))</f>
        <v/>
      </c>
      <c r="CU187" s="262" t="str">
        <f ca="true">+IF(OFFSET('Sanitation Data'!$F$28,0,10*ROW('Sanitation Data'!F181))="","",OFFSET('Sanitation Data'!$F$28,0,10*ROW('Sanitation Data'!F181)))</f>
        <v/>
      </c>
      <c r="CV187" s="262" t="str">
        <f ca="true">+IF(OFFSET('Sanitation Data'!$F$29,0,10*ROW('Sanitation Data'!F181))="","",OFFSET('Sanitation Data'!$F$29,0,10*ROW('Sanitation Data'!F181)))</f>
        <v/>
      </c>
      <c r="CW187" s="262" t="str">
        <f ca="true">+IF(OFFSET('Sanitation Data'!$F$30,0,10*ROW('Sanitation Data'!F181))="","",OFFSET('Sanitation Data'!$F$30,0,10*ROW('Sanitation Data'!F181)))</f>
        <v/>
      </c>
      <c r="CX187" s="262" t="str">
        <f ca="true">+IF(OFFSET('Sanitation Data'!$F$31,0,10*ROW('Sanitation Data'!F181))="","",OFFSET('Sanitation Data'!$F$31,0,10*ROW('Sanitation Data'!F181)))</f>
        <v/>
      </c>
      <c r="CY187" s="262" t="str">
        <f ca="true">+IF(OFFSET('Sanitation Data'!$F$32,0,10*ROW('Sanitation Data'!F181))="","",OFFSET('Sanitation Data'!$F$32,0,10*ROW('Sanitation Data'!F181)))</f>
        <v/>
      </c>
      <c r="CZ187" s="262" t="str">
        <f ca="true">+IF(OFFSET('Sanitation Data'!$G$28,0,10*ROW('Sanitation Data'!G181))="","",OFFSET('Sanitation Data'!$G$28,0,10*ROW('Sanitation Data'!G181)))</f>
        <v/>
      </c>
      <c r="DA187" s="262" t="str">
        <f ca="true">+IF(OFFSET('Sanitation Data'!$G$29,0,10*ROW('Sanitation Data'!G181))="","",OFFSET('Sanitation Data'!$G$29,0,10*ROW('Sanitation Data'!G181)))</f>
        <v/>
      </c>
      <c r="DB187" s="262" t="str">
        <f ca="true">+IF(OFFSET('Sanitation Data'!$G$30,0,10*ROW('Sanitation Data'!G181))="","",OFFSET('Sanitation Data'!$G$30,0,10*ROW('Sanitation Data'!G181)))</f>
        <v/>
      </c>
      <c r="DC187" s="262" t="str">
        <f ca="true">+IF(OFFSET('Sanitation Data'!$G$31,0,10*ROW('Sanitation Data'!G181))="","",OFFSET('Sanitation Data'!$G$31,0,10*ROW('Sanitation Data'!G181)))</f>
        <v/>
      </c>
      <c r="DD187" s="262" t="str">
        <f ca="true">+IF(OFFSET('Sanitation Data'!$G$32,0,10*ROW('Sanitation Data'!G181))="","",OFFSET('Sanitation Data'!$G$32,0,10*ROW('Sanitation Data'!G181)))</f>
        <v/>
      </c>
      <c r="DE187" s="262" t="str">
        <f ca="true">+IF(OFFSET('Sanitation Data'!$H$28,0,10*ROW('Sanitation Data'!H181))="","",OFFSET('Sanitation Data'!$H$28,0,10*ROW('Sanitation Data'!H181)))</f>
        <v/>
      </c>
      <c r="DF187" s="262" t="str">
        <f ca="true">+IF(OFFSET('Sanitation Data'!$H$29,0,10*ROW('Sanitation Data'!H181))="","",OFFSET('Sanitation Data'!$H$29,0,10*ROW('Sanitation Data'!H181)))</f>
        <v/>
      </c>
      <c r="DG187" s="262" t="str">
        <f ca="true">+IF(OFFSET('Sanitation Data'!$H$30,0,10*ROW('Sanitation Data'!H181))="","",OFFSET('Sanitation Data'!$H$30,0,10*ROW('Sanitation Data'!H181)))</f>
        <v/>
      </c>
      <c r="DH187" s="262" t="str">
        <f ca="true">+IF(OFFSET('Sanitation Data'!$H$31,0,10*ROW('Sanitation Data'!H181))="","",OFFSET('Sanitation Data'!$H$31,0,10*ROW('Sanitation Data'!H181)))</f>
        <v/>
      </c>
      <c r="DI187" s="262" t="str">
        <f ca="true">+IF(OFFSET('Sanitation Data'!$H$32,0,10*ROW('Sanitation Data'!H181))="","",OFFSET('Sanitation Data'!$H$32,0,10*ROW('Sanitation Data'!H181)))</f>
        <v/>
      </c>
      <c r="DJ187" s="262" t="str">
        <f ca="true">+IF(OFFSET('Sanitation Data'!$I$28,0,10*ROW('Sanitation Data'!I181))="","",OFFSET('Sanitation Data'!$I$28,0,10*ROW('Sanitation Data'!I181)))</f>
        <v/>
      </c>
      <c r="DK187" s="262" t="str">
        <f ca="true">+IF(OFFSET('Sanitation Data'!$I$29,0,10*ROW('Sanitation Data'!I181))="","",OFFSET('Sanitation Data'!$I$29,0,10*ROW('Sanitation Data'!I181)))</f>
        <v/>
      </c>
      <c r="DL187" s="262" t="str">
        <f ca="true">+IF(OFFSET('Sanitation Data'!$I$30,0,10*ROW('Sanitation Data'!I181))="","",OFFSET('Sanitation Data'!$I$30,0,10*ROW('Sanitation Data'!I181)))</f>
        <v/>
      </c>
      <c r="DM187" s="262" t="str">
        <f ca="true">+IF(OFFSET('Sanitation Data'!$I$31,0,10*ROW('Sanitation Data'!I181))="","",OFFSET('Sanitation Data'!$I$31,0,10*ROW('Sanitation Data'!I181)))</f>
        <v/>
      </c>
      <c r="DN187" s="262" t="str">
        <f ca="true">+IF(OFFSET('Sanitation Data'!$I$32,0,10*ROW('Sanitation Data'!I181))="","",OFFSET('Sanitation Data'!$I$32,0,10*ROW('Sanitation Data'!I181)))</f>
        <v/>
      </c>
      <c r="DO187" s="262" t="str">
        <f ca="true">+IF(OFFSET('Hygiene Data'!$D$11,0,10*ROW('Hygiene Data'!D181))="","",OFFSET('Hygiene Data'!$D$11,0,10*ROW('Hygiene Data'!D181)))</f>
        <v/>
      </c>
      <c r="DP187" s="262" t="str">
        <f ca="true">+IF(OFFSET('Hygiene Data'!$D$12,0,10*ROW('Hygiene Data'!D181))="","",OFFSET('Hygiene Data'!$D$12,0,10*ROW('Hygiene Data'!D181)))</f>
        <v/>
      </c>
      <c r="DQ187" s="262" t="str">
        <f ca="true">+IF(OFFSET('Hygiene Data'!$D$13,0,10*ROW('Hygiene Data'!D181))="","",OFFSET('Hygiene Data'!$D$13,0,10*ROW('Hygiene Data'!D181)))</f>
        <v/>
      </c>
      <c r="DR187" s="262" t="str">
        <f ca="true">+IF(OFFSET('Hygiene Data'!$E$11,0,10*ROW('Hygiene Data'!E181))="","",OFFSET('Hygiene Data'!$E$11,0,10*ROW('Hygiene Data'!E181)))</f>
        <v/>
      </c>
      <c r="DS187" s="262" t="str">
        <f ca="true">+IF(OFFSET('Hygiene Data'!$E$12,0,10*ROW('Hygiene Data'!E181))="","",OFFSET('Hygiene Data'!$E$12,0,10*ROW('Hygiene Data'!E181)))</f>
        <v/>
      </c>
      <c r="DT187" s="262" t="str">
        <f ca="true">+IF(OFFSET('Hygiene Data'!$E$13,0,10*ROW('Hygiene Data'!E181))="","",OFFSET('Hygiene Data'!$E$13,0,10*ROW('Hygiene Data'!E181)))</f>
        <v/>
      </c>
      <c r="DU187" s="262" t="str">
        <f ca="true">+IF(OFFSET('Hygiene Data'!$F$11,0,10*ROW('Hygiene Data'!F181))="","",OFFSET('Hygiene Data'!$F$11,0,10*ROW('Hygiene Data'!F181)))</f>
        <v/>
      </c>
      <c r="DV187" s="262" t="str">
        <f ca="true">+IF(OFFSET('Hygiene Data'!$F$12,0,10*ROW('Hygiene Data'!F181))="","",OFFSET('Hygiene Data'!$F$12,0,10*ROW('Hygiene Data'!F181)))</f>
        <v/>
      </c>
      <c r="DW187" s="262" t="str">
        <f ca="true">+IF(OFFSET('Hygiene Data'!$F$13,0,10*ROW('Hygiene Data'!F181))="","",OFFSET('Hygiene Data'!$F$13,0,10*ROW('Hygiene Data'!F181)))</f>
        <v/>
      </c>
      <c r="DX187" s="262" t="str">
        <f ca="true">+IF(OFFSET('Hygiene Data'!$G$11,0,10*ROW('Hygiene Data'!G181))="","",OFFSET('Hygiene Data'!$G$11,0,10*ROW('Hygiene Data'!G181)))</f>
        <v/>
      </c>
      <c r="DY187" s="262" t="str">
        <f ca="true">+IF(OFFSET('Hygiene Data'!$G$12,0,10*ROW('Hygiene Data'!G181))="","",OFFSET('Hygiene Data'!$G$12,0,10*ROW('Hygiene Data'!G181)))</f>
        <v/>
      </c>
      <c r="DZ187" s="262" t="str">
        <f ca="true">+IF(OFFSET('Hygiene Data'!$G$13,0,10*ROW('Hygiene Data'!G181))="","",OFFSET('Hygiene Data'!$G$13,0,10*ROW('Hygiene Data'!G181)))</f>
        <v/>
      </c>
      <c r="EA187" s="262" t="str">
        <f ca="true">+IF(OFFSET('Hygiene Data'!$H$11,0,10*ROW('Hygiene Data'!H181))="","",OFFSET('Hygiene Data'!$H$11,0,10*ROW('Hygiene Data'!H181)))</f>
        <v/>
      </c>
      <c r="EB187" s="262" t="str">
        <f ca="true">+IF(OFFSET('Hygiene Data'!$H$12,0,10*ROW('Hygiene Data'!H181))="","",OFFSET('Hygiene Data'!$H$12,0,10*ROW('Hygiene Data'!H181)))</f>
        <v/>
      </c>
      <c r="EC187" s="262" t="str">
        <f ca="true">+IF(OFFSET('Hygiene Data'!$H$13,0,10*ROW('Hygiene Data'!H181))="","",OFFSET('Hygiene Data'!$H$13,0,10*ROW('Hygiene Data'!H181)))</f>
        <v/>
      </c>
      <c r="ED187" s="262" t="str">
        <f ca="true">+IF(OFFSET('Hygiene Data'!$I$11,0,10*ROW('Hygiene Data'!I181))="","",OFFSET('Hygiene Data'!$I$11,0,10*ROW('Hygiene Data'!I181)))</f>
        <v/>
      </c>
      <c r="EE187" s="262" t="str">
        <f ca="true">+IF(OFFSET('Hygiene Data'!$I$12,0,10*ROW('Hygiene Data'!I181))="","",OFFSET('Hygiene Data'!$I$12,0,10*ROW('Hygiene Data'!I181)))</f>
        <v/>
      </c>
      <c r="EF187" s="262"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8"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2"/>
      <c r="BS188" s="262" t="str">
        <f ca="true">+IF(OFFSET('Water Data'!$D$27,0,10*ROW('Water Data'!D182))="","",OFFSET('Water Data'!$D$27,0,10*ROW('Water Data'!D182)))</f>
        <v/>
      </c>
      <c r="BT188" s="262" t="str">
        <f ca="true">+IF(OFFSET('Water Data'!$D$28,0,10*ROW('Water Data'!D182))="","",OFFSET('Water Data'!$D$28,0,10*ROW('Water Data'!D182)))</f>
        <v/>
      </c>
      <c r="BU188" s="262" t="str">
        <f ca="true">+IF(OFFSET('Water Data'!$D$29,0,10*ROW('Water Data'!D182))="","",OFFSET('Water Data'!$D$29,0,10*ROW('Water Data'!D182)))</f>
        <v/>
      </c>
      <c r="BV188" s="262" t="str">
        <f ca="true">+IF(OFFSET('Water Data'!$E$27,0,10*ROW('Water Data'!E182))="","",OFFSET('Water Data'!$E$27,0,10*ROW('Water Data'!E182)))</f>
        <v/>
      </c>
      <c r="BW188" s="262" t="str">
        <f ca="true">+IF(OFFSET('Water Data'!$E$28,0,10*ROW('Water Data'!E182))="","",OFFSET('Water Data'!$E$28,0,10*ROW('Water Data'!E182)))</f>
        <v/>
      </c>
      <c r="BX188" s="262" t="str">
        <f ca="true">+IF(OFFSET('Water Data'!$E$29,0,10*ROW('Water Data'!E182))="","",OFFSET('Water Data'!$E$29,0,10*ROW('Water Data'!E182)))</f>
        <v/>
      </c>
      <c r="BY188" s="262" t="str">
        <f ca="true">+IF(OFFSET('Water Data'!$F$27,0,10*ROW('Water Data'!F182))="","",OFFSET('Water Data'!$F$27,0,10*ROW('Water Data'!F182)))</f>
        <v/>
      </c>
      <c r="BZ188" s="262" t="str">
        <f ca="true">+IF(OFFSET('Water Data'!$F$28,0,10*ROW('Water Data'!F182))="","",OFFSET('Water Data'!$F$28,0,10*ROW('Water Data'!F182)))</f>
        <v/>
      </c>
      <c r="CA188" s="262" t="str">
        <f ca="true">+IF(OFFSET('Water Data'!$F$29,0,10*ROW('Water Data'!F182))="","",OFFSET('Water Data'!$F$29,0,10*ROW('Water Data'!F182)))</f>
        <v/>
      </c>
      <c r="CB188" s="262" t="str">
        <f ca="true">+IF(OFFSET('Water Data'!$G$27,0,10*ROW('Water Data'!G182))="","",OFFSET('Water Data'!$G$27,0,10*ROW('Water Data'!G182)))</f>
        <v/>
      </c>
      <c r="CC188" s="262" t="str">
        <f ca="true">+IF(OFFSET('Water Data'!$G$28,0,10*ROW('Water Data'!G182))="","",OFFSET('Water Data'!$G$28,0,10*ROW('Water Data'!G182)))</f>
        <v/>
      </c>
      <c r="CD188" s="262" t="str">
        <f ca="true">+IF(OFFSET('Water Data'!$G$29,0,10*ROW('Water Data'!G182))="","",OFFSET('Water Data'!$G$29,0,10*ROW('Water Data'!G182)))</f>
        <v/>
      </c>
      <c r="CE188" s="262" t="str">
        <f ca="true">+IF(OFFSET('Water Data'!$H$27,0,10*ROW('Water Data'!H182))="","",OFFSET('Water Data'!$H$27,0,10*ROW('Water Data'!H182)))</f>
        <v/>
      </c>
      <c r="CF188" s="262" t="str">
        <f ca="true">+IF(OFFSET('Water Data'!$H$28,0,10*ROW('Water Data'!H182))="","",OFFSET('Water Data'!$H$28,0,10*ROW('Water Data'!H182)))</f>
        <v/>
      </c>
      <c r="CG188" s="262" t="str">
        <f ca="true">+IF(OFFSET('Water Data'!$H$29,0,10*ROW('Water Data'!H182))="","",OFFSET('Water Data'!$H$29,0,10*ROW('Water Data'!H182)))</f>
        <v/>
      </c>
      <c r="CH188" s="262" t="str">
        <f ca="true">+IF(OFFSET('Water Data'!$I$27,0,10*ROW('Water Data'!I182))="","",OFFSET('Water Data'!$I$27,0,10*ROW('Water Data'!I182)))</f>
        <v/>
      </c>
      <c r="CI188" s="262" t="str">
        <f ca="true">+IF(OFFSET('Water Data'!$I$28,0,10*ROW('Water Data'!I182))="","",OFFSET('Water Data'!$I$28,0,10*ROW('Water Data'!I182)))</f>
        <v/>
      </c>
      <c r="CJ188" s="262" t="str">
        <f ca="true">+IF(OFFSET('Water Data'!$I$29,0,10*ROW('Water Data'!I182))="","",OFFSET('Water Data'!$I$29,0,10*ROW('Water Data'!I182)))</f>
        <v/>
      </c>
      <c r="CK188" s="262" t="str">
        <f ca="true">+IF(OFFSET('Sanitation Data'!$D$28,0,10*ROW('Sanitation Data'!D182))="","",OFFSET('Sanitation Data'!$D$28,0,10*ROW('Sanitation Data'!D182)))</f>
        <v/>
      </c>
      <c r="CL188" s="262" t="str">
        <f ca="true">+IF(OFFSET('Sanitation Data'!$D$29,0,10*ROW('Sanitation Data'!D182))="","",OFFSET('Sanitation Data'!$D$29,0,10*ROW('Sanitation Data'!D182)))</f>
        <v/>
      </c>
      <c r="CM188" s="262" t="str">
        <f ca="true">+IF(OFFSET('Sanitation Data'!$D$30,0,10*ROW('Sanitation Data'!D182))="","",OFFSET('Sanitation Data'!$D$30,0,10*ROW('Sanitation Data'!D182)))</f>
        <v/>
      </c>
      <c r="CN188" s="262" t="str">
        <f ca="true">+IF(OFFSET('Sanitation Data'!$D$31,0,10*ROW('Sanitation Data'!D182))="","",OFFSET('Sanitation Data'!$D$31,0,10*ROW('Sanitation Data'!D182)))</f>
        <v/>
      </c>
      <c r="CO188" s="262" t="str">
        <f ca="true">+IF(OFFSET('Sanitation Data'!$D$32,0,10*ROW('Sanitation Data'!D182))="","",OFFSET('Sanitation Data'!$D$32,0,10*ROW('Sanitation Data'!D182)))</f>
        <v/>
      </c>
      <c r="CP188" s="262" t="str">
        <f ca="true">+IF(OFFSET('Sanitation Data'!$E$28,0,10*ROW('Sanitation Data'!E182))="","",OFFSET('Sanitation Data'!$E$28,0,10*ROW('Sanitation Data'!E182)))</f>
        <v/>
      </c>
      <c r="CQ188" s="262" t="str">
        <f ca="true">+IF(OFFSET('Sanitation Data'!$E$29,0,10*ROW('Sanitation Data'!E182))="","",OFFSET('Sanitation Data'!$E$29,0,10*ROW('Sanitation Data'!E182)))</f>
        <v/>
      </c>
      <c r="CR188" s="262" t="str">
        <f ca="true">+IF(OFFSET('Sanitation Data'!$E$30,0,10*ROW('Sanitation Data'!E182))="","",OFFSET('Sanitation Data'!$E$30,0,10*ROW('Sanitation Data'!E182)))</f>
        <v/>
      </c>
      <c r="CS188" s="262" t="str">
        <f ca="true">+IF(OFFSET('Sanitation Data'!$E$31,0,10*ROW('Sanitation Data'!E182))="","",OFFSET('Sanitation Data'!$E$31,0,10*ROW('Sanitation Data'!E182)))</f>
        <v/>
      </c>
      <c r="CT188" s="262" t="str">
        <f ca="true">+IF(OFFSET('Sanitation Data'!$E$32,0,10*ROW('Sanitation Data'!E182))="","",OFFSET('Sanitation Data'!$E$32,0,10*ROW('Sanitation Data'!E182)))</f>
        <v/>
      </c>
      <c r="CU188" s="262" t="str">
        <f ca="true">+IF(OFFSET('Sanitation Data'!$F$28,0,10*ROW('Sanitation Data'!F182))="","",OFFSET('Sanitation Data'!$F$28,0,10*ROW('Sanitation Data'!F182)))</f>
        <v/>
      </c>
      <c r="CV188" s="262" t="str">
        <f ca="true">+IF(OFFSET('Sanitation Data'!$F$29,0,10*ROW('Sanitation Data'!F182))="","",OFFSET('Sanitation Data'!$F$29,0,10*ROW('Sanitation Data'!F182)))</f>
        <v/>
      </c>
      <c r="CW188" s="262" t="str">
        <f ca="true">+IF(OFFSET('Sanitation Data'!$F$30,0,10*ROW('Sanitation Data'!F182))="","",OFFSET('Sanitation Data'!$F$30,0,10*ROW('Sanitation Data'!F182)))</f>
        <v/>
      </c>
      <c r="CX188" s="262" t="str">
        <f ca="true">+IF(OFFSET('Sanitation Data'!$F$31,0,10*ROW('Sanitation Data'!F182))="","",OFFSET('Sanitation Data'!$F$31,0,10*ROW('Sanitation Data'!F182)))</f>
        <v/>
      </c>
      <c r="CY188" s="262" t="str">
        <f ca="true">+IF(OFFSET('Sanitation Data'!$F$32,0,10*ROW('Sanitation Data'!F182))="","",OFFSET('Sanitation Data'!$F$32,0,10*ROW('Sanitation Data'!F182)))</f>
        <v/>
      </c>
      <c r="CZ188" s="262" t="str">
        <f ca="true">+IF(OFFSET('Sanitation Data'!$G$28,0,10*ROW('Sanitation Data'!G182))="","",OFFSET('Sanitation Data'!$G$28,0,10*ROW('Sanitation Data'!G182)))</f>
        <v/>
      </c>
      <c r="DA188" s="262" t="str">
        <f ca="true">+IF(OFFSET('Sanitation Data'!$G$29,0,10*ROW('Sanitation Data'!G182))="","",OFFSET('Sanitation Data'!$G$29,0,10*ROW('Sanitation Data'!G182)))</f>
        <v/>
      </c>
      <c r="DB188" s="262" t="str">
        <f ca="true">+IF(OFFSET('Sanitation Data'!$G$30,0,10*ROW('Sanitation Data'!G182))="","",OFFSET('Sanitation Data'!$G$30,0,10*ROW('Sanitation Data'!G182)))</f>
        <v/>
      </c>
      <c r="DC188" s="262" t="str">
        <f ca="true">+IF(OFFSET('Sanitation Data'!$G$31,0,10*ROW('Sanitation Data'!G182))="","",OFFSET('Sanitation Data'!$G$31,0,10*ROW('Sanitation Data'!G182)))</f>
        <v/>
      </c>
      <c r="DD188" s="262" t="str">
        <f ca="true">+IF(OFFSET('Sanitation Data'!$G$32,0,10*ROW('Sanitation Data'!G182))="","",OFFSET('Sanitation Data'!$G$32,0,10*ROW('Sanitation Data'!G182)))</f>
        <v/>
      </c>
      <c r="DE188" s="262" t="str">
        <f ca="true">+IF(OFFSET('Sanitation Data'!$H$28,0,10*ROW('Sanitation Data'!H182))="","",OFFSET('Sanitation Data'!$H$28,0,10*ROW('Sanitation Data'!H182)))</f>
        <v/>
      </c>
      <c r="DF188" s="262" t="str">
        <f ca="true">+IF(OFFSET('Sanitation Data'!$H$29,0,10*ROW('Sanitation Data'!H182))="","",OFFSET('Sanitation Data'!$H$29,0,10*ROW('Sanitation Data'!H182)))</f>
        <v/>
      </c>
      <c r="DG188" s="262" t="str">
        <f ca="true">+IF(OFFSET('Sanitation Data'!$H$30,0,10*ROW('Sanitation Data'!H182))="","",OFFSET('Sanitation Data'!$H$30,0,10*ROW('Sanitation Data'!H182)))</f>
        <v/>
      </c>
      <c r="DH188" s="262" t="str">
        <f ca="true">+IF(OFFSET('Sanitation Data'!$H$31,0,10*ROW('Sanitation Data'!H182))="","",OFFSET('Sanitation Data'!$H$31,0,10*ROW('Sanitation Data'!H182)))</f>
        <v/>
      </c>
      <c r="DI188" s="262" t="str">
        <f ca="true">+IF(OFFSET('Sanitation Data'!$H$32,0,10*ROW('Sanitation Data'!H182))="","",OFFSET('Sanitation Data'!$H$32,0,10*ROW('Sanitation Data'!H182)))</f>
        <v/>
      </c>
      <c r="DJ188" s="262" t="str">
        <f ca="true">+IF(OFFSET('Sanitation Data'!$I$28,0,10*ROW('Sanitation Data'!I182))="","",OFFSET('Sanitation Data'!$I$28,0,10*ROW('Sanitation Data'!I182)))</f>
        <v/>
      </c>
      <c r="DK188" s="262" t="str">
        <f ca="true">+IF(OFFSET('Sanitation Data'!$I$29,0,10*ROW('Sanitation Data'!I182))="","",OFFSET('Sanitation Data'!$I$29,0,10*ROW('Sanitation Data'!I182)))</f>
        <v/>
      </c>
      <c r="DL188" s="262" t="str">
        <f ca="true">+IF(OFFSET('Sanitation Data'!$I$30,0,10*ROW('Sanitation Data'!I182))="","",OFFSET('Sanitation Data'!$I$30,0,10*ROW('Sanitation Data'!I182)))</f>
        <v/>
      </c>
      <c r="DM188" s="262" t="str">
        <f ca="true">+IF(OFFSET('Sanitation Data'!$I$31,0,10*ROW('Sanitation Data'!I182))="","",OFFSET('Sanitation Data'!$I$31,0,10*ROW('Sanitation Data'!I182)))</f>
        <v/>
      </c>
      <c r="DN188" s="262" t="str">
        <f ca="true">+IF(OFFSET('Sanitation Data'!$I$32,0,10*ROW('Sanitation Data'!I182))="","",OFFSET('Sanitation Data'!$I$32,0,10*ROW('Sanitation Data'!I182)))</f>
        <v/>
      </c>
      <c r="DO188" s="262" t="str">
        <f ca="true">+IF(OFFSET('Hygiene Data'!$D$11,0,10*ROW('Hygiene Data'!D182))="","",OFFSET('Hygiene Data'!$D$11,0,10*ROW('Hygiene Data'!D182)))</f>
        <v/>
      </c>
      <c r="DP188" s="262" t="str">
        <f ca="true">+IF(OFFSET('Hygiene Data'!$D$12,0,10*ROW('Hygiene Data'!D182))="","",OFFSET('Hygiene Data'!$D$12,0,10*ROW('Hygiene Data'!D182)))</f>
        <v/>
      </c>
      <c r="DQ188" s="262" t="str">
        <f ca="true">+IF(OFFSET('Hygiene Data'!$D$13,0,10*ROW('Hygiene Data'!D182))="","",OFFSET('Hygiene Data'!$D$13,0,10*ROW('Hygiene Data'!D182)))</f>
        <v/>
      </c>
      <c r="DR188" s="262" t="str">
        <f ca="true">+IF(OFFSET('Hygiene Data'!$E$11,0,10*ROW('Hygiene Data'!E182))="","",OFFSET('Hygiene Data'!$E$11,0,10*ROW('Hygiene Data'!E182)))</f>
        <v/>
      </c>
      <c r="DS188" s="262" t="str">
        <f ca="true">+IF(OFFSET('Hygiene Data'!$E$12,0,10*ROW('Hygiene Data'!E182))="","",OFFSET('Hygiene Data'!$E$12,0,10*ROW('Hygiene Data'!E182)))</f>
        <v/>
      </c>
      <c r="DT188" s="262" t="str">
        <f ca="true">+IF(OFFSET('Hygiene Data'!$E$13,0,10*ROW('Hygiene Data'!E182))="","",OFFSET('Hygiene Data'!$E$13,0,10*ROW('Hygiene Data'!E182)))</f>
        <v/>
      </c>
      <c r="DU188" s="262" t="str">
        <f ca="true">+IF(OFFSET('Hygiene Data'!$F$11,0,10*ROW('Hygiene Data'!F182))="","",OFFSET('Hygiene Data'!$F$11,0,10*ROW('Hygiene Data'!F182)))</f>
        <v/>
      </c>
      <c r="DV188" s="262" t="str">
        <f ca="true">+IF(OFFSET('Hygiene Data'!$F$12,0,10*ROW('Hygiene Data'!F182))="","",OFFSET('Hygiene Data'!$F$12,0,10*ROW('Hygiene Data'!F182)))</f>
        <v/>
      </c>
      <c r="DW188" s="262" t="str">
        <f ca="true">+IF(OFFSET('Hygiene Data'!$F$13,0,10*ROW('Hygiene Data'!F182))="","",OFFSET('Hygiene Data'!$F$13,0,10*ROW('Hygiene Data'!F182)))</f>
        <v/>
      </c>
      <c r="DX188" s="262" t="str">
        <f ca="true">+IF(OFFSET('Hygiene Data'!$G$11,0,10*ROW('Hygiene Data'!G182))="","",OFFSET('Hygiene Data'!$G$11,0,10*ROW('Hygiene Data'!G182)))</f>
        <v/>
      </c>
      <c r="DY188" s="262" t="str">
        <f ca="true">+IF(OFFSET('Hygiene Data'!$G$12,0,10*ROW('Hygiene Data'!G182))="","",OFFSET('Hygiene Data'!$G$12,0,10*ROW('Hygiene Data'!G182)))</f>
        <v/>
      </c>
      <c r="DZ188" s="262" t="str">
        <f ca="true">+IF(OFFSET('Hygiene Data'!$G$13,0,10*ROW('Hygiene Data'!G182))="","",OFFSET('Hygiene Data'!$G$13,0,10*ROW('Hygiene Data'!G182)))</f>
        <v/>
      </c>
      <c r="EA188" s="262" t="str">
        <f ca="true">+IF(OFFSET('Hygiene Data'!$H$11,0,10*ROW('Hygiene Data'!H182))="","",OFFSET('Hygiene Data'!$H$11,0,10*ROW('Hygiene Data'!H182)))</f>
        <v/>
      </c>
      <c r="EB188" s="262" t="str">
        <f ca="true">+IF(OFFSET('Hygiene Data'!$H$12,0,10*ROW('Hygiene Data'!H182))="","",OFFSET('Hygiene Data'!$H$12,0,10*ROW('Hygiene Data'!H182)))</f>
        <v/>
      </c>
      <c r="EC188" s="262" t="str">
        <f ca="true">+IF(OFFSET('Hygiene Data'!$H$13,0,10*ROW('Hygiene Data'!H182))="","",OFFSET('Hygiene Data'!$H$13,0,10*ROW('Hygiene Data'!H182)))</f>
        <v/>
      </c>
      <c r="ED188" s="262" t="str">
        <f ca="true">+IF(OFFSET('Hygiene Data'!$I$11,0,10*ROW('Hygiene Data'!I182))="","",OFFSET('Hygiene Data'!$I$11,0,10*ROW('Hygiene Data'!I182)))</f>
        <v/>
      </c>
      <c r="EE188" s="262" t="str">
        <f ca="true">+IF(OFFSET('Hygiene Data'!$I$12,0,10*ROW('Hygiene Data'!I182))="","",OFFSET('Hygiene Data'!$I$12,0,10*ROW('Hygiene Data'!I182)))</f>
        <v/>
      </c>
      <c r="EF188" s="262"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8"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2"/>
      <c r="BS189" s="262" t="str">
        <f ca="true">+IF(OFFSET('Water Data'!$D$27,0,10*ROW('Water Data'!D183))="","",OFFSET('Water Data'!$D$27,0,10*ROW('Water Data'!D183)))</f>
        <v/>
      </c>
      <c r="BT189" s="262" t="str">
        <f ca="true">+IF(OFFSET('Water Data'!$D$28,0,10*ROW('Water Data'!D183))="","",OFFSET('Water Data'!$D$28,0,10*ROW('Water Data'!D183)))</f>
        <v/>
      </c>
      <c r="BU189" s="262" t="str">
        <f ca="true">+IF(OFFSET('Water Data'!$D$29,0,10*ROW('Water Data'!D183))="","",OFFSET('Water Data'!$D$29,0,10*ROW('Water Data'!D183)))</f>
        <v/>
      </c>
      <c r="BV189" s="262" t="str">
        <f ca="true">+IF(OFFSET('Water Data'!$E$27,0,10*ROW('Water Data'!E183))="","",OFFSET('Water Data'!$E$27,0,10*ROW('Water Data'!E183)))</f>
        <v/>
      </c>
      <c r="BW189" s="262" t="str">
        <f ca="true">+IF(OFFSET('Water Data'!$E$28,0,10*ROW('Water Data'!E183))="","",OFFSET('Water Data'!$E$28,0,10*ROW('Water Data'!E183)))</f>
        <v/>
      </c>
      <c r="BX189" s="262" t="str">
        <f ca="true">+IF(OFFSET('Water Data'!$E$29,0,10*ROW('Water Data'!E183))="","",OFFSET('Water Data'!$E$29,0,10*ROW('Water Data'!E183)))</f>
        <v/>
      </c>
      <c r="BY189" s="262" t="str">
        <f ca="true">+IF(OFFSET('Water Data'!$F$27,0,10*ROW('Water Data'!F183))="","",OFFSET('Water Data'!$F$27,0,10*ROW('Water Data'!F183)))</f>
        <v/>
      </c>
      <c r="BZ189" s="262" t="str">
        <f ca="true">+IF(OFFSET('Water Data'!$F$28,0,10*ROW('Water Data'!F183))="","",OFFSET('Water Data'!$F$28,0,10*ROW('Water Data'!F183)))</f>
        <v/>
      </c>
      <c r="CA189" s="262" t="str">
        <f ca="true">+IF(OFFSET('Water Data'!$F$29,0,10*ROW('Water Data'!F183))="","",OFFSET('Water Data'!$F$29,0,10*ROW('Water Data'!F183)))</f>
        <v/>
      </c>
      <c r="CB189" s="262" t="str">
        <f ca="true">+IF(OFFSET('Water Data'!$G$27,0,10*ROW('Water Data'!G183))="","",OFFSET('Water Data'!$G$27,0,10*ROW('Water Data'!G183)))</f>
        <v/>
      </c>
      <c r="CC189" s="262" t="str">
        <f ca="true">+IF(OFFSET('Water Data'!$G$28,0,10*ROW('Water Data'!G183))="","",OFFSET('Water Data'!$G$28,0,10*ROW('Water Data'!G183)))</f>
        <v/>
      </c>
      <c r="CD189" s="262" t="str">
        <f ca="true">+IF(OFFSET('Water Data'!$G$29,0,10*ROW('Water Data'!G183))="","",OFFSET('Water Data'!$G$29,0,10*ROW('Water Data'!G183)))</f>
        <v/>
      </c>
      <c r="CE189" s="262" t="str">
        <f ca="true">+IF(OFFSET('Water Data'!$H$27,0,10*ROW('Water Data'!H183))="","",OFFSET('Water Data'!$H$27,0,10*ROW('Water Data'!H183)))</f>
        <v/>
      </c>
      <c r="CF189" s="262" t="str">
        <f ca="true">+IF(OFFSET('Water Data'!$H$28,0,10*ROW('Water Data'!H183))="","",OFFSET('Water Data'!$H$28,0,10*ROW('Water Data'!H183)))</f>
        <v/>
      </c>
      <c r="CG189" s="262" t="str">
        <f ca="true">+IF(OFFSET('Water Data'!$H$29,0,10*ROW('Water Data'!H183))="","",OFFSET('Water Data'!$H$29,0,10*ROW('Water Data'!H183)))</f>
        <v/>
      </c>
      <c r="CH189" s="262" t="str">
        <f ca="true">+IF(OFFSET('Water Data'!$I$27,0,10*ROW('Water Data'!I183))="","",OFFSET('Water Data'!$I$27,0,10*ROW('Water Data'!I183)))</f>
        <v/>
      </c>
      <c r="CI189" s="262" t="str">
        <f ca="true">+IF(OFFSET('Water Data'!$I$28,0,10*ROW('Water Data'!I183))="","",OFFSET('Water Data'!$I$28,0,10*ROW('Water Data'!I183)))</f>
        <v/>
      </c>
      <c r="CJ189" s="262" t="str">
        <f ca="true">+IF(OFFSET('Water Data'!$I$29,0,10*ROW('Water Data'!I183))="","",OFFSET('Water Data'!$I$29,0,10*ROW('Water Data'!I183)))</f>
        <v/>
      </c>
      <c r="CK189" s="262" t="str">
        <f ca="true">+IF(OFFSET('Sanitation Data'!$D$28,0,10*ROW('Sanitation Data'!D183))="","",OFFSET('Sanitation Data'!$D$28,0,10*ROW('Sanitation Data'!D183)))</f>
        <v/>
      </c>
      <c r="CL189" s="262" t="str">
        <f ca="true">+IF(OFFSET('Sanitation Data'!$D$29,0,10*ROW('Sanitation Data'!D183))="","",OFFSET('Sanitation Data'!$D$29,0,10*ROW('Sanitation Data'!D183)))</f>
        <v/>
      </c>
      <c r="CM189" s="262" t="str">
        <f ca="true">+IF(OFFSET('Sanitation Data'!$D$30,0,10*ROW('Sanitation Data'!D183))="","",OFFSET('Sanitation Data'!$D$30,0,10*ROW('Sanitation Data'!D183)))</f>
        <v/>
      </c>
      <c r="CN189" s="262" t="str">
        <f ca="true">+IF(OFFSET('Sanitation Data'!$D$31,0,10*ROW('Sanitation Data'!D183))="","",OFFSET('Sanitation Data'!$D$31,0,10*ROW('Sanitation Data'!D183)))</f>
        <v/>
      </c>
      <c r="CO189" s="262" t="str">
        <f ca="true">+IF(OFFSET('Sanitation Data'!$D$32,0,10*ROW('Sanitation Data'!D183))="","",OFFSET('Sanitation Data'!$D$32,0,10*ROW('Sanitation Data'!D183)))</f>
        <v/>
      </c>
      <c r="CP189" s="262" t="str">
        <f ca="true">+IF(OFFSET('Sanitation Data'!$E$28,0,10*ROW('Sanitation Data'!E183))="","",OFFSET('Sanitation Data'!$E$28,0,10*ROW('Sanitation Data'!E183)))</f>
        <v/>
      </c>
      <c r="CQ189" s="262" t="str">
        <f ca="true">+IF(OFFSET('Sanitation Data'!$E$29,0,10*ROW('Sanitation Data'!E183))="","",OFFSET('Sanitation Data'!$E$29,0,10*ROW('Sanitation Data'!E183)))</f>
        <v/>
      </c>
      <c r="CR189" s="262" t="str">
        <f ca="true">+IF(OFFSET('Sanitation Data'!$E$30,0,10*ROW('Sanitation Data'!E183))="","",OFFSET('Sanitation Data'!$E$30,0,10*ROW('Sanitation Data'!E183)))</f>
        <v/>
      </c>
      <c r="CS189" s="262" t="str">
        <f ca="true">+IF(OFFSET('Sanitation Data'!$E$31,0,10*ROW('Sanitation Data'!E183))="","",OFFSET('Sanitation Data'!$E$31,0,10*ROW('Sanitation Data'!E183)))</f>
        <v/>
      </c>
      <c r="CT189" s="262" t="str">
        <f ca="true">+IF(OFFSET('Sanitation Data'!$E$32,0,10*ROW('Sanitation Data'!E183))="","",OFFSET('Sanitation Data'!$E$32,0,10*ROW('Sanitation Data'!E183)))</f>
        <v/>
      </c>
      <c r="CU189" s="262" t="str">
        <f ca="true">+IF(OFFSET('Sanitation Data'!$F$28,0,10*ROW('Sanitation Data'!F183))="","",OFFSET('Sanitation Data'!$F$28,0,10*ROW('Sanitation Data'!F183)))</f>
        <v/>
      </c>
      <c r="CV189" s="262" t="str">
        <f ca="true">+IF(OFFSET('Sanitation Data'!$F$29,0,10*ROW('Sanitation Data'!F183))="","",OFFSET('Sanitation Data'!$F$29,0,10*ROW('Sanitation Data'!F183)))</f>
        <v/>
      </c>
      <c r="CW189" s="262" t="str">
        <f ca="true">+IF(OFFSET('Sanitation Data'!$F$30,0,10*ROW('Sanitation Data'!F183))="","",OFFSET('Sanitation Data'!$F$30,0,10*ROW('Sanitation Data'!F183)))</f>
        <v/>
      </c>
      <c r="CX189" s="262" t="str">
        <f ca="true">+IF(OFFSET('Sanitation Data'!$F$31,0,10*ROW('Sanitation Data'!F183))="","",OFFSET('Sanitation Data'!$F$31,0,10*ROW('Sanitation Data'!F183)))</f>
        <v/>
      </c>
      <c r="CY189" s="262" t="str">
        <f ca="true">+IF(OFFSET('Sanitation Data'!$F$32,0,10*ROW('Sanitation Data'!F183))="","",OFFSET('Sanitation Data'!$F$32,0,10*ROW('Sanitation Data'!F183)))</f>
        <v/>
      </c>
      <c r="CZ189" s="262" t="str">
        <f ca="true">+IF(OFFSET('Sanitation Data'!$G$28,0,10*ROW('Sanitation Data'!G183))="","",OFFSET('Sanitation Data'!$G$28,0,10*ROW('Sanitation Data'!G183)))</f>
        <v/>
      </c>
      <c r="DA189" s="262" t="str">
        <f ca="true">+IF(OFFSET('Sanitation Data'!$G$29,0,10*ROW('Sanitation Data'!G183))="","",OFFSET('Sanitation Data'!$G$29,0,10*ROW('Sanitation Data'!G183)))</f>
        <v/>
      </c>
      <c r="DB189" s="262" t="str">
        <f ca="true">+IF(OFFSET('Sanitation Data'!$G$30,0,10*ROW('Sanitation Data'!G183))="","",OFFSET('Sanitation Data'!$G$30,0,10*ROW('Sanitation Data'!G183)))</f>
        <v/>
      </c>
      <c r="DC189" s="262" t="str">
        <f ca="true">+IF(OFFSET('Sanitation Data'!$G$31,0,10*ROW('Sanitation Data'!G183))="","",OFFSET('Sanitation Data'!$G$31,0,10*ROW('Sanitation Data'!G183)))</f>
        <v/>
      </c>
      <c r="DD189" s="262" t="str">
        <f ca="true">+IF(OFFSET('Sanitation Data'!$G$32,0,10*ROW('Sanitation Data'!G183))="","",OFFSET('Sanitation Data'!$G$32,0,10*ROW('Sanitation Data'!G183)))</f>
        <v/>
      </c>
      <c r="DE189" s="262" t="str">
        <f ca="true">+IF(OFFSET('Sanitation Data'!$H$28,0,10*ROW('Sanitation Data'!H183))="","",OFFSET('Sanitation Data'!$H$28,0,10*ROW('Sanitation Data'!H183)))</f>
        <v/>
      </c>
      <c r="DF189" s="262" t="str">
        <f ca="true">+IF(OFFSET('Sanitation Data'!$H$29,0,10*ROW('Sanitation Data'!H183))="","",OFFSET('Sanitation Data'!$H$29,0,10*ROW('Sanitation Data'!H183)))</f>
        <v/>
      </c>
      <c r="DG189" s="262" t="str">
        <f ca="true">+IF(OFFSET('Sanitation Data'!$H$30,0,10*ROW('Sanitation Data'!H183))="","",OFFSET('Sanitation Data'!$H$30,0,10*ROW('Sanitation Data'!H183)))</f>
        <v/>
      </c>
      <c r="DH189" s="262" t="str">
        <f ca="true">+IF(OFFSET('Sanitation Data'!$H$31,0,10*ROW('Sanitation Data'!H183))="","",OFFSET('Sanitation Data'!$H$31,0,10*ROW('Sanitation Data'!H183)))</f>
        <v/>
      </c>
      <c r="DI189" s="262" t="str">
        <f ca="true">+IF(OFFSET('Sanitation Data'!$H$32,0,10*ROW('Sanitation Data'!H183))="","",OFFSET('Sanitation Data'!$H$32,0,10*ROW('Sanitation Data'!H183)))</f>
        <v/>
      </c>
      <c r="DJ189" s="262" t="str">
        <f ca="true">+IF(OFFSET('Sanitation Data'!$I$28,0,10*ROW('Sanitation Data'!I183))="","",OFFSET('Sanitation Data'!$I$28,0,10*ROW('Sanitation Data'!I183)))</f>
        <v/>
      </c>
      <c r="DK189" s="262" t="str">
        <f ca="true">+IF(OFFSET('Sanitation Data'!$I$29,0,10*ROW('Sanitation Data'!I183))="","",OFFSET('Sanitation Data'!$I$29,0,10*ROW('Sanitation Data'!I183)))</f>
        <v/>
      </c>
      <c r="DL189" s="262" t="str">
        <f ca="true">+IF(OFFSET('Sanitation Data'!$I$30,0,10*ROW('Sanitation Data'!I183))="","",OFFSET('Sanitation Data'!$I$30,0,10*ROW('Sanitation Data'!I183)))</f>
        <v/>
      </c>
      <c r="DM189" s="262" t="str">
        <f ca="true">+IF(OFFSET('Sanitation Data'!$I$31,0,10*ROW('Sanitation Data'!I183))="","",OFFSET('Sanitation Data'!$I$31,0,10*ROW('Sanitation Data'!I183)))</f>
        <v/>
      </c>
      <c r="DN189" s="262" t="str">
        <f ca="true">+IF(OFFSET('Sanitation Data'!$I$32,0,10*ROW('Sanitation Data'!I183))="","",OFFSET('Sanitation Data'!$I$32,0,10*ROW('Sanitation Data'!I183)))</f>
        <v/>
      </c>
      <c r="DO189" s="262" t="str">
        <f ca="true">+IF(OFFSET('Hygiene Data'!$D$11,0,10*ROW('Hygiene Data'!D183))="","",OFFSET('Hygiene Data'!$D$11,0,10*ROW('Hygiene Data'!D183)))</f>
        <v/>
      </c>
      <c r="DP189" s="262" t="str">
        <f ca="true">+IF(OFFSET('Hygiene Data'!$D$12,0,10*ROW('Hygiene Data'!D183))="","",OFFSET('Hygiene Data'!$D$12,0,10*ROW('Hygiene Data'!D183)))</f>
        <v/>
      </c>
      <c r="DQ189" s="262" t="str">
        <f ca="true">+IF(OFFSET('Hygiene Data'!$D$13,0,10*ROW('Hygiene Data'!D183))="","",OFFSET('Hygiene Data'!$D$13,0,10*ROW('Hygiene Data'!D183)))</f>
        <v/>
      </c>
      <c r="DR189" s="262" t="str">
        <f ca="true">+IF(OFFSET('Hygiene Data'!$E$11,0,10*ROW('Hygiene Data'!E183))="","",OFFSET('Hygiene Data'!$E$11,0,10*ROW('Hygiene Data'!E183)))</f>
        <v/>
      </c>
      <c r="DS189" s="262" t="str">
        <f ca="true">+IF(OFFSET('Hygiene Data'!$E$12,0,10*ROW('Hygiene Data'!E183))="","",OFFSET('Hygiene Data'!$E$12,0,10*ROW('Hygiene Data'!E183)))</f>
        <v/>
      </c>
      <c r="DT189" s="262" t="str">
        <f ca="true">+IF(OFFSET('Hygiene Data'!$E$13,0,10*ROW('Hygiene Data'!E183))="","",OFFSET('Hygiene Data'!$E$13,0,10*ROW('Hygiene Data'!E183)))</f>
        <v/>
      </c>
      <c r="DU189" s="262" t="str">
        <f ca="true">+IF(OFFSET('Hygiene Data'!$F$11,0,10*ROW('Hygiene Data'!F183))="","",OFFSET('Hygiene Data'!$F$11,0,10*ROW('Hygiene Data'!F183)))</f>
        <v/>
      </c>
      <c r="DV189" s="262" t="str">
        <f ca="true">+IF(OFFSET('Hygiene Data'!$F$12,0,10*ROW('Hygiene Data'!F183))="","",OFFSET('Hygiene Data'!$F$12,0,10*ROW('Hygiene Data'!F183)))</f>
        <v/>
      </c>
      <c r="DW189" s="262" t="str">
        <f ca="true">+IF(OFFSET('Hygiene Data'!$F$13,0,10*ROW('Hygiene Data'!F183))="","",OFFSET('Hygiene Data'!$F$13,0,10*ROW('Hygiene Data'!F183)))</f>
        <v/>
      </c>
      <c r="DX189" s="262" t="str">
        <f ca="true">+IF(OFFSET('Hygiene Data'!$G$11,0,10*ROW('Hygiene Data'!G183))="","",OFFSET('Hygiene Data'!$G$11,0,10*ROW('Hygiene Data'!G183)))</f>
        <v/>
      </c>
      <c r="DY189" s="262" t="str">
        <f ca="true">+IF(OFFSET('Hygiene Data'!$G$12,0,10*ROW('Hygiene Data'!G183))="","",OFFSET('Hygiene Data'!$G$12,0,10*ROW('Hygiene Data'!G183)))</f>
        <v/>
      </c>
      <c r="DZ189" s="262" t="str">
        <f ca="true">+IF(OFFSET('Hygiene Data'!$G$13,0,10*ROW('Hygiene Data'!G183))="","",OFFSET('Hygiene Data'!$G$13,0,10*ROW('Hygiene Data'!G183)))</f>
        <v/>
      </c>
      <c r="EA189" s="262" t="str">
        <f ca="true">+IF(OFFSET('Hygiene Data'!$H$11,0,10*ROW('Hygiene Data'!H183))="","",OFFSET('Hygiene Data'!$H$11,0,10*ROW('Hygiene Data'!H183)))</f>
        <v/>
      </c>
      <c r="EB189" s="262" t="str">
        <f ca="true">+IF(OFFSET('Hygiene Data'!$H$12,0,10*ROW('Hygiene Data'!H183))="","",OFFSET('Hygiene Data'!$H$12,0,10*ROW('Hygiene Data'!H183)))</f>
        <v/>
      </c>
      <c r="EC189" s="262" t="str">
        <f ca="true">+IF(OFFSET('Hygiene Data'!$H$13,0,10*ROW('Hygiene Data'!H183))="","",OFFSET('Hygiene Data'!$H$13,0,10*ROW('Hygiene Data'!H183)))</f>
        <v/>
      </c>
      <c r="ED189" s="262" t="str">
        <f ca="true">+IF(OFFSET('Hygiene Data'!$I$11,0,10*ROW('Hygiene Data'!I183))="","",OFFSET('Hygiene Data'!$I$11,0,10*ROW('Hygiene Data'!I183)))</f>
        <v/>
      </c>
      <c r="EE189" s="262" t="str">
        <f ca="true">+IF(OFFSET('Hygiene Data'!$I$12,0,10*ROW('Hygiene Data'!I183))="","",OFFSET('Hygiene Data'!$I$12,0,10*ROW('Hygiene Data'!I183)))</f>
        <v/>
      </c>
      <c r="EF189" s="262"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8"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2"/>
      <c r="BS190" s="262" t="str">
        <f ca="true">+IF(OFFSET('Water Data'!$D$27,0,10*ROW('Water Data'!D184))="","",OFFSET('Water Data'!$D$27,0,10*ROW('Water Data'!D184)))</f>
        <v/>
      </c>
      <c r="BT190" s="262" t="str">
        <f ca="true">+IF(OFFSET('Water Data'!$D$28,0,10*ROW('Water Data'!D184))="","",OFFSET('Water Data'!$D$28,0,10*ROW('Water Data'!D184)))</f>
        <v/>
      </c>
      <c r="BU190" s="262" t="str">
        <f ca="true">+IF(OFFSET('Water Data'!$D$29,0,10*ROW('Water Data'!D184))="","",OFFSET('Water Data'!$D$29,0,10*ROW('Water Data'!D184)))</f>
        <v/>
      </c>
      <c r="BV190" s="262" t="str">
        <f ca="true">+IF(OFFSET('Water Data'!$E$27,0,10*ROW('Water Data'!E184))="","",OFFSET('Water Data'!$E$27,0,10*ROW('Water Data'!E184)))</f>
        <v/>
      </c>
      <c r="BW190" s="262" t="str">
        <f ca="true">+IF(OFFSET('Water Data'!$E$28,0,10*ROW('Water Data'!E184))="","",OFFSET('Water Data'!$E$28,0,10*ROW('Water Data'!E184)))</f>
        <v/>
      </c>
      <c r="BX190" s="262" t="str">
        <f ca="true">+IF(OFFSET('Water Data'!$E$29,0,10*ROW('Water Data'!E184))="","",OFFSET('Water Data'!$E$29,0,10*ROW('Water Data'!E184)))</f>
        <v/>
      </c>
      <c r="BY190" s="262" t="str">
        <f ca="true">+IF(OFFSET('Water Data'!$F$27,0,10*ROW('Water Data'!F184))="","",OFFSET('Water Data'!$F$27,0,10*ROW('Water Data'!F184)))</f>
        <v/>
      </c>
      <c r="BZ190" s="262" t="str">
        <f ca="true">+IF(OFFSET('Water Data'!$F$28,0,10*ROW('Water Data'!F184))="","",OFFSET('Water Data'!$F$28,0,10*ROW('Water Data'!F184)))</f>
        <v/>
      </c>
      <c r="CA190" s="262" t="str">
        <f ca="true">+IF(OFFSET('Water Data'!$F$29,0,10*ROW('Water Data'!F184))="","",OFFSET('Water Data'!$F$29,0,10*ROW('Water Data'!F184)))</f>
        <v/>
      </c>
      <c r="CB190" s="262" t="str">
        <f ca="true">+IF(OFFSET('Water Data'!$G$27,0,10*ROW('Water Data'!G184))="","",OFFSET('Water Data'!$G$27,0,10*ROW('Water Data'!G184)))</f>
        <v/>
      </c>
      <c r="CC190" s="262" t="str">
        <f ca="true">+IF(OFFSET('Water Data'!$G$28,0,10*ROW('Water Data'!G184))="","",OFFSET('Water Data'!$G$28,0,10*ROW('Water Data'!G184)))</f>
        <v/>
      </c>
      <c r="CD190" s="262" t="str">
        <f ca="true">+IF(OFFSET('Water Data'!$G$29,0,10*ROW('Water Data'!G184))="","",OFFSET('Water Data'!$G$29,0,10*ROW('Water Data'!G184)))</f>
        <v/>
      </c>
      <c r="CE190" s="262" t="str">
        <f ca="true">+IF(OFFSET('Water Data'!$H$27,0,10*ROW('Water Data'!H184))="","",OFFSET('Water Data'!$H$27,0,10*ROW('Water Data'!H184)))</f>
        <v/>
      </c>
      <c r="CF190" s="262" t="str">
        <f ca="true">+IF(OFFSET('Water Data'!$H$28,0,10*ROW('Water Data'!H184))="","",OFFSET('Water Data'!$H$28,0,10*ROW('Water Data'!H184)))</f>
        <v/>
      </c>
      <c r="CG190" s="262" t="str">
        <f ca="true">+IF(OFFSET('Water Data'!$H$29,0,10*ROW('Water Data'!H184))="","",OFFSET('Water Data'!$H$29,0,10*ROW('Water Data'!H184)))</f>
        <v/>
      </c>
      <c r="CH190" s="262" t="str">
        <f ca="true">+IF(OFFSET('Water Data'!$I$27,0,10*ROW('Water Data'!I184))="","",OFFSET('Water Data'!$I$27,0,10*ROW('Water Data'!I184)))</f>
        <v/>
      </c>
      <c r="CI190" s="262" t="str">
        <f ca="true">+IF(OFFSET('Water Data'!$I$28,0,10*ROW('Water Data'!I184))="","",OFFSET('Water Data'!$I$28,0,10*ROW('Water Data'!I184)))</f>
        <v/>
      </c>
      <c r="CJ190" s="262" t="str">
        <f ca="true">+IF(OFFSET('Water Data'!$I$29,0,10*ROW('Water Data'!I184))="","",OFFSET('Water Data'!$I$29,0,10*ROW('Water Data'!I184)))</f>
        <v/>
      </c>
      <c r="CK190" s="262" t="str">
        <f ca="true">+IF(OFFSET('Sanitation Data'!$D$28,0,10*ROW('Sanitation Data'!D184))="","",OFFSET('Sanitation Data'!$D$28,0,10*ROW('Sanitation Data'!D184)))</f>
        <v/>
      </c>
      <c r="CL190" s="262" t="str">
        <f ca="true">+IF(OFFSET('Sanitation Data'!$D$29,0,10*ROW('Sanitation Data'!D184))="","",OFFSET('Sanitation Data'!$D$29,0,10*ROW('Sanitation Data'!D184)))</f>
        <v/>
      </c>
      <c r="CM190" s="262" t="str">
        <f ca="true">+IF(OFFSET('Sanitation Data'!$D$30,0,10*ROW('Sanitation Data'!D184))="","",OFFSET('Sanitation Data'!$D$30,0,10*ROW('Sanitation Data'!D184)))</f>
        <v/>
      </c>
      <c r="CN190" s="262" t="str">
        <f ca="true">+IF(OFFSET('Sanitation Data'!$D$31,0,10*ROW('Sanitation Data'!D184))="","",OFFSET('Sanitation Data'!$D$31,0,10*ROW('Sanitation Data'!D184)))</f>
        <v/>
      </c>
      <c r="CO190" s="262" t="str">
        <f ca="true">+IF(OFFSET('Sanitation Data'!$D$32,0,10*ROW('Sanitation Data'!D184))="","",OFFSET('Sanitation Data'!$D$32,0,10*ROW('Sanitation Data'!D184)))</f>
        <v/>
      </c>
      <c r="CP190" s="262" t="str">
        <f ca="true">+IF(OFFSET('Sanitation Data'!$E$28,0,10*ROW('Sanitation Data'!E184))="","",OFFSET('Sanitation Data'!$E$28,0,10*ROW('Sanitation Data'!E184)))</f>
        <v/>
      </c>
      <c r="CQ190" s="262" t="str">
        <f ca="true">+IF(OFFSET('Sanitation Data'!$E$29,0,10*ROW('Sanitation Data'!E184))="","",OFFSET('Sanitation Data'!$E$29,0,10*ROW('Sanitation Data'!E184)))</f>
        <v/>
      </c>
      <c r="CR190" s="262" t="str">
        <f ca="true">+IF(OFFSET('Sanitation Data'!$E$30,0,10*ROW('Sanitation Data'!E184))="","",OFFSET('Sanitation Data'!$E$30,0,10*ROW('Sanitation Data'!E184)))</f>
        <v/>
      </c>
      <c r="CS190" s="262" t="str">
        <f ca="true">+IF(OFFSET('Sanitation Data'!$E$31,0,10*ROW('Sanitation Data'!E184))="","",OFFSET('Sanitation Data'!$E$31,0,10*ROW('Sanitation Data'!E184)))</f>
        <v/>
      </c>
      <c r="CT190" s="262" t="str">
        <f ca="true">+IF(OFFSET('Sanitation Data'!$E$32,0,10*ROW('Sanitation Data'!E184))="","",OFFSET('Sanitation Data'!$E$32,0,10*ROW('Sanitation Data'!E184)))</f>
        <v/>
      </c>
      <c r="CU190" s="262" t="str">
        <f ca="true">+IF(OFFSET('Sanitation Data'!$F$28,0,10*ROW('Sanitation Data'!F184))="","",OFFSET('Sanitation Data'!$F$28,0,10*ROW('Sanitation Data'!F184)))</f>
        <v/>
      </c>
      <c r="CV190" s="262" t="str">
        <f ca="true">+IF(OFFSET('Sanitation Data'!$F$29,0,10*ROW('Sanitation Data'!F184))="","",OFFSET('Sanitation Data'!$F$29,0,10*ROW('Sanitation Data'!F184)))</f>
        <v/>
      </c>
      <c r="CW190" s="262" t="str">
        <f ca="true">+IF(OFFSET('Sanitation Data'!$F$30,0,10*ROW('Sanitation Data'!F184))="","",OFFSET('Sanitation Data'!$F$30,0,10*ROW('Sanitation Data'!F184)))</f>
        <v/>
      </c>
      <c r="CX190" s="262" t="str">
        <f ca="true">+IF(OFFSET('Sanitation Data'!$F$31,0,10*ROW('Sanitation Data'!F184))="","",OFFSET('Sanitation Data'!$F$31,0,10*ROW('Sanitation Data'!F184)))</f>
        <v/>
      </c>
      <c r="CY190" s="262" t="str">
        <f ca="true">+IF(OFFSET('Sanitation Data'!$F$32,0,10*ROW('Sanitation Data'!F184))="","",OFFSET('Sanitation Data'!$F$32,0,10*ROW('Sanitation Data'!F184)))</f>
        <v/>
      </c>
      <c r="CZ190" s="262" t="str">
        <f ca="true">+IF(OFFSET('Sanitation Data'!$G$28,0,10*ROW('Sanitation Data'!G184))="","",OFFSET('Sanitation Data'!$G$28,0,10*ROW('Sanitation Data'!G184)))</f>
        <v/>
      </c>
      <c r="DA190" s="262" t="str">
        <f ca="true">+IF(OFFSET('Sanitation Data'!$G$29,0,10*ROW('Sanitation Data'!G184))="","",OFFSET('Sanitation Data'!$G$29,0,10*ROW('Sanitation Data'!G184)))</f>
        <v/>
      </c>
      <c r="DB190" s="262" t="str">
        <f ca="true">+IF(OFFSET('Sanitation Data'!$G$30,0,10*ROW('Sanitation Data'!G184))="","",OFFSET('Sanitation Data'!$G$30,0,10*ROW('Sanitation Data'!G184)))</f>
        <v/>
      </c>
      <c r="DC190" s="262" t="str">
        <f ca="true">+IF(OFFSET('Sanitation Data'!$G$31,0,10*ROW('Sanitation Data'!G184))="","",OFFSET('Sanitation Data'!$G$31,0,10*ROW('Sanitation Data'!G184)))</f>
        <v/>
      </c>
      <c r="DD190" s="262" t="str">
        <f ca="true">+IF(OFFSET('Sanitation Data'!$G$32,0,10*ROW('Sanitation Data'!G184))="","",OFFSET('Sanitation Data'!$G$32,0,10*ROW('Sanitation Data'!G184)))</f>
        <v/>
      </c>
      <c r="DE190" s="262" t="str">
        <f ca="true">+IF(OFFSET('Sanitation Data'!$H$28,0,10*ROW('Sanitation Data'!H184))="","",OFFSET('Sanitation Data'!$H$28,0,10*ROW('Sanitation Data'!H184)))</f>
        <v/>
      </c>
      <c r="DF190" s="262" t="str">
        <f ca="true">+IF(OFFSET('Sanitation Data'!$H$29,0,10*ROW('Sanitation Data'!H184))="","",OFFSET('Sanitation Data'!$H$29,0,10*ROW('Sanitation Data'!H184)))</f>
        <v/>
      </c>
      <c r="DG190" s="262" t="str">
        <f ca="true">+IF(OFFSET('Sanitation Data'!$H$30,0,10*ROW('Sanitation Data'!H184))="","",OFFSET('Sanitation Data'!$H$30,0,10*ROW('Sanitation Data'!H184)))</f>
        <v/>
      </c>
      <c r="DH190" s="262" t="str">
        <f ca="true">+IF(OFFSET('Sanitation Data'!$H$31,0,10*ROW('Sanitation Data'!H184))="","",OFFSET('Sanitation Data'!$H$31,0,10*ROW('Sanitation Data'!H184)))</f>
        <v/>
      </c>
      <c r="DI190" s="262" t="str">
        <f ca="true">+IF(OFFSET('Sanitation Data'!$H$32,0,10*ROW('Sanitation Data'!H184))="","",OFFSET('Sanitation Data'!$H$32,0,10*ROW('Sanitation Data'!H184)))</f>
        <v/>
      </c>
      <c r="DJ190" s="262" t="str">
        <f ca="true">+IF(OFFSET('Sanitation Data'!$I$28,0,10*ROW('Sanitation Data'!I184))="","",OFFSET('Sanitation Data'!$I$28,0,10*ROW('Sanitation Data'!I184)))</f>
        <v/>
      </c>
      <c r="DK190" s="262" t="str">
        <f ca="true">+IF(OFFSET('Sanitation Data'!$I$29,0,10*ROW('Sanitation Data'!I184))="","",OFFSET('Sanitation Data'!$I$29,0,10*ROW('Sanitation Data'!I184)))</f>
        <v/>
      </c>
      <c r="DL190" s="262" t="str">
        <f ca="true">+IF(OFFSET('Sanitation Data'!$I$30,0,10*ROW('Sanitation Data'!I184))="","",OFFSET('Sanitation Data'!$I$30,0,10*ROW('Sanitation Data'!I184)))</f>
        <v/>
      </c>
      <c r="DM190" s="262" t="str">
        <f ca="true">+IF(OFFSET('Sanitation Data'!$I$31,0,10*ROW('Sanitation Data'!I184))="","",OFFSET('Sanitation Data'!$I$31,0,10*ROW('Sanitation Data'!I184)))</f>
        <v/>
      </c>
      <c r="DN190" s="262" t="str">
        <f ca="true">+IF(OFFSET('Sanitation Data'!$I$32,0,10*ROW('Sanitation Data'!I184))="","",OFFSET('Sanitation Data'!$I$32,0,10*ROW('Sanitation Data'!I184)))</f>
        <v/>
      </c>
      <c r="DO190" s="262" t="str">
        <f ca="true">+IF(OFFSET('Hygiene Data'!$D$11,0,10*ROW('Hygiene Data'!D184))="","",OFFSET('Hygiene Data'!$D$11,0,10*ROW('Hygiene Data'!D184)))</f>
        <v/>
      </c>
      <c r="DP190" s="262" t="str">
        <f ca="true">+IF(OFFSET('Hygiene Data'!$D$12,0,10*ROW('Hygiene Data'!D184))="","",OFFSET('Hygiene Data'!$D$12,0,10*ROW('Hygiene Data'!D184)))</f>
        <v/>
      </c>
      <c r="DQ190" s="262" t="str">
        <f ca="true">+IF(OFFSET('Hygiene Data'!$D$13,0,10*ROW('Hygiene Data'!D184))="","",OFFSET('Hygiene Data'!$D$13,0,10*ROW('Hygiene Data'!D184)))</f>
        <v/>
      </c>
      <c r="DR190" s="262" t="str">
        <f ca="true">+IF(OFFSET('Hygiene Data'!$E$11,0,10*ROW('Hygiene Data'!E184))="","",OFFSET('Hygiene Data'!$E$11,0,10*ROW('Hygiene Data'!E184)))</f>
        <v/>
      </c>
      <c r="DS190" s="262" t="str">
        <f ca="true">+IF(OFFSET('Hygiene Data'!$E$12,0,10*ROW('Hygiene Data'!E184))="","",OFFSET('Hygiene Data'!$E$12,0,10*ROW('Hygiene Data'!E184)))</f>
        <v/>
      </c>
      <c r="DT190" s="262" t="str">
        <f ca="true">+IF(OFFSET('Hygiene Data'!$E$13,0,10*ROW('Hygiene Data'!E184))="","",OFFSET('Hygiene Data'!$E$13,0,10*ROW('Hygiene Data'!E184)))</f>
        <v/>
      </c>
      <c r="DU190" s="262" t="str">
        <f ca="true">+IF(OFFSET('Hygiene Data'!$F$11,0,10*ROW('Hygiene Data'!F184))="","",OFFSET('Hygiene Data'!$F$11,0,10*ROW('Hygiene Data'!F184)))</f>
        <v/>
      </c>
      <c r="DV190" s="262" t="str">
        <f ca="true">+IF(OFFSET('Hygiene Data'!$F$12,0,10*ROW('Hygiene Data'!F184))="","",OFFSET('Hygiene Data'!$F$12,0,10*ROW('Hygiene Data'!F184)))</f>
        <v/>
      </c>
      <c r="DW190" s="262" t="str">
        <f ca="true">+IF(OFFSET('Hygiene Data'!$F$13,0,10*ROW('Hygiene Data'!F184))="","",OFFSET('Hygiene Data'!$F$13,0,10*ROW('Hygiene Data'!F184)))</f>
        <v/>
      </c>
      <c r="DX190" s="262" t="str">
        <f ca="true">+IF(OFFSET('Hygiene Data'!$G$11,0,10*ROW('Hygiene Data'!G184))="","",OFFSET('Hygiene Data'!$G$11,0,10*ROW('Hygiene Data'!G184)))</f>
        <v/>
      </c>
      <c r="DY190" s="262" t="str">
        <f ca="true">+IF(OFFSET('Hygiene Data'!$G$12,0,10*ROW('Hygiene Data'!G184))="","",OFFSET('Hygiene Data'!$G$12,0,10*ROW('Hygiene Data'!G184)))</f>
        <v/>
      </c>
      <c r="DZ190" s="262" t="str">
        <f ca="true">+IF(OFFSET('Hygiene Data'!$G$13,0,10*ROW('Hygiene Data'!G184))="","",OFFSET('Hygiene Data'!$G$13,0,10*ROW('Hygiene Data'!G184)))</f>
        <v/>
      </c>
      <c r="EA190" s="262" t="str">
        <f ca="true">+IF(OFFSET('Hygiene Data'!$H$11,0,10*ROW('Hygiene Data'!H184))="","",OFFSET('Hygiene Data'!$H$11,0,10*ROW('Hygiene Data'!H184)))</f>
        <v/>
      </c>
      <c r="EB190" s="262" t="str">
        <f ca="true">+IF(OFFSET('Hygiene Data'!$H$12,0,10*ROW('Hygiene Data'!H184))="","",OFFSET('Hygiene Data'!$H$12,0,10*ROW('Hygiene Data'!H184)))</f>
        <v/>
      </c>
      <c r="EC190" s="262" t="str">
        <f ca="true">+IF(OFFSET('Hygiene Data'!$H$13,0,10*ROW('Hygiene Data'!H184))="","",OFFSET('Hygiene Data'!$H$13,0,10*ROW('Hygiene Data'!H184)))</f>
        <v/>
      </c>
      <c r="ED190" s="262" t="str">
        <f ca="true">+IF(OFFSET('Hygiene Data'!$I$11,0,10*ROW('Hygiene Data'!I184))="","",OFFSET('Hygiene Data'!$I$11,0,10*ROW('Hygiene Data'!I184)))</f>
        <v/>
      </c>
      <c r="EE190" s="262" t="str">
        <f ca="true">+IF(OFFSET('Hygiene Data'!$I$12,0,10*ROW('Hygiene Data'!I184))="","",OFFSET('Hygiene Data'!$I$12,0,10*ROW('Hygiene Data'!I184)))</f>
        <v/>
      </c>
      <c r="EF190" s="262"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8"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2"/>
      <c r="BS191" s="262" t="str">
        <f ca="true">+IF(OFFSET('Water Data'!$D$27,0,10*ROW('Water Data'!D185))="","",OFFSET('Water Data'!$D$27,0,10*ROW('Water Data'!D185)))</f>
        <v/>
      </c>
      <c r="BT191" s="262" t="str">
        <f ca="true">+IF(OFFSET('Water Data'!$D$28,0,10*ROW('Water Data'!D185))="","",OFFSET('Water Data'!$D$28,0,10*ROW('Water Data'!D185)))</f>
        <v/>
      </c>
      <c r="BU191" s="262" t="str">
        <f ca="true">+IF(OFFSET('Water Data'!$D$29,0,10*ROW('Water Data'!D185))="","",OFFSET('Water Data'!$D$29,0,10*ROW('Water Data'!D185)))</f>
        <v/>
      </c>
      <c r="BV191" s="262" t="str">
        <f ca="true">+IF(OFFSET('Water Data'!$E$27,0,10*ROW('Water Data'!E185))="","",OFFSET('Water Data'!$E$27,0,10*ROW('Water Data'!E185)))</f>
        <v/>
      </c>
      <c r="BW191" s="262" t="str">
        <f ca="true">+IF(OFFSET('Water Data'!$E$28,0,10*ROW('Water Data'!E185))="","",OFFSET('Water Data'!$E$28,0,10*ROW('Water Data'!E185)))</f>
        <v/>
      </c>
      <c r="BX191" s="262" t="str">
        <f ca="true">+IF(OFFSET('Water Data'!$E$29,0,10*ROW('Water Data'!E185))="","",OFFSET('Water Data'!$E$29,0,10*ROW('Water Data'!E185)))</f>
        <v/>
      </c>
      <c r="BY191" s="262" t="str">
        <f ca="true">+IF(OFFSET('Water Data'!$F$27,0,10*ROW('Water Data'!F185))="","",OFFSET('Water Data'!$F$27,0,10*ROW('Water Data'!F185)))</f>
        <v/>
      </c>
      <c r="BZ191" s="262" t="str">
        <f ca="true">+IF(OFFSET('Water Data'!$F$28,0,10*ROW('Water Data'!F185))="","",OFFSET('Water Data'!$F$28,0,10*ROW('Water Data'!F185)))</f>
        <v/>
      </c>
      <c r="CA191" s="262" t="str">
        <f ca="true">+IF(OFFSET('Water Data'!$F$29,0,10*ROW('Water Data'!F185))="","",OFFSET('Water Data'!$F$29,0,10*ROW('Water Data'!F185)))</f>
        <v/>
      </c>
      <c r="CB191" s="262" t="str">
        <f ca="true">+IF(OFFSET('Water Data'!$G$27,0,10*ROW('Water Data'!G185))="","",OFFSET('Water Data'!$G$27,0,10*ROW('Water Data'!G185)))</f>
        <v/>
      </c>
      <c r="CC191" s="262" t="str">
        <f ca="true">+IF(OFFSET('Water Data'!$G$28,0,10*ROW('Water Data'!G185))="","",OFFSET('Water Data'!$G$28,0,10*ROW('Water Data'!G185)))</f>
        <v/>
      </c>
      <c r="CD191" s="262" t="str">
        <f ca="true">+IF(OFFSET('Water Data'!$G$29,0,10*ROW('Water Data'!G185))="","",OFFSET('Water Data'!$G$29,0,10*ROW('Water Data'!G185)))</f>
        <v/>
      </c>
      <c r="CE191" s="262" t="str">
        <f ca="true">+IF(OFFSET('Water Data'!$H$27,0,10*ROW('Water Data'!H185))="","",OFFSET('Water Data'!$H$27,0,10*ROW('Water Data'!H185)))</f>
        <v/>
      </c>
      <c r="CF191" s="262" t="str">
        <f ca="true">+IF(OFFSET('Water Data'!$H$28,0,10*ROW('Water Data'!H185))="","",OFFSET('Water Data'!$H$28,0,10*ROW('Water Data'!H185)))</f>
        <v/>
      </c>
      <c r="CG191" s="262" t="str">
        <f ca="true">+IF(OFFSET('Water Data'!$H$29,0,10*ROW('Water Data'!H185))="","",OFFSET('Water Data'!$H$29,0,10*ROW('Water Data'!H185)))</f>
        <v/>
      </c>
      <c r="CH191" s="262" t="str">
        <f ca="true">+IF(OFFSET('Water Data'!$I$27,0,10*ROW('Water Data'!I185))="","",OFFSET('Water Data'!$I$27,0,10*ROW('Water Data'!I185)))</f>
        <v/>
      </c>
      <c r="CI191" s="262" t="str">
        <f ca="true">+IF(OFFSET('Water Data'!$I$28,0,10*ROW('Water Data'!I185))="","",OFFSET('Water Data'!$I$28,0,10*ROW('Water Data'!I185)))</f>
        <v/>
      </c>
      <c r="CJ191" s="262" t="str">
        <f ca="true">+IF(OFFSET('Water Data'!$I$29,0,10*ROW('Water Data'!I185))="","",OFFSET('Water Data'!$I$29,0,10*ROW('Water Data'!I185)))</f>
        <v/>
      </c>
      <c r="CK191" s="262" t="str">
        <f ca="true">+IF(OFFSET('Sanitation Data'!$D$28,0,10*ROW('Sanitation Data'!D185))="","",OFFSET('Sanitation Data'!$D$28,0,10*ROW('Sanitation Data'!D185)))</f>
        <v/>
      </c>
      <c r="CL191" s="262" t="str">
        <f ca="true">+IF(OFFSET('Sanitation Data'!$D$29,0,10*ROW('Sanitation Data'!D185))="","",OFFSET('Sanitation Data'!$D$29,0,10*ROW('Sanitation Data'!D185)))</f>
        <v/>
      </c>
      <c r="CM191" s="262" t="str">
        <f ca="true">+IF(OFFSET('Sanitation Data'!$D$30,0,10*ROW('Sanitation Data'!D185))="","",OFFSET('Sanitation Data'!$D$30,0,10*ROW('Sanitation Data'!D185)))</f>
        <v/>
      </c>
      <c r="CN191" s="262" t="str">
        <f ca="true">+IF(OFFSET('Sanitation Data'!$D$31,0,10*ROW('Sanitation Data'!D185))="","",OFFSET('Sanitation Data'!$D$31,0,10*ROW('Sanitation Data'!D185)))</f>
        <v/>
      </c>
      <c r="CO191" s="262" t="str">
        <f ca="true">+IF(OFFSET('Sanitation Data'!$D$32,0,10*ROW('Sanitation Data'!D185))="","",OFFSET('Sanitation Data'!$D$32,0,10*ROW('Sanitation Data'!D185)))</f>
        <v/>
      </c>
      <c r="CP191" s="262" t="str">
        <f ca="true">+IF(OFFSET('Sanitation Data'!$E$28,0,10*ROW('Sanitation Data'!E185))="","",OFFSET('Sanitation Data'!$E$28,0,10*ROW('Sanitation Data'!E185)))</f>
        <v/>
      </c>
      <c r="CQ191" s="262" t="str">
        <f ca="true">+IF(OFFSET('Sanitation Data'!$E$29,0,10*ROW('Sanitation Data'!E185))="","",OFFSET('Sanitation Data'!$E$29,0,10*ROW('Sanitation Data'!E185)))</f>
        <v/>
      </c>
      <c r="CR191" s="262" t="str">
        <f ca="true">+IF(OFFSET('Sanitation Data'!$E$30,0,10*ROW('Sanitation Data'!E185))="","",OFFSET('Sanitation Data'!$E$30,0,10*ROW('Sanitation Data'!E185)))</f>
        <v/>
      </c>
      <c r="CS191" s="262" t="str">
        <f ca="true">+IF(OFFSET('Sanitation Data'!$E$31,0,10*ROW('Sanitation Data'!E185))="","",OFFSET('Sanitation Data'!$E$31,0,10*ROW('Sanitation Data'!E185)))</f>
        <v/>
      </c>
      <c r="CT191" s="262" t="str">
        <f ca="true">+IF(OFFSET('Sanitation Data'!$E$32,0,10*ROW('Sanitation Data'!E185))="","",OFFSET('Sanitation Data'!$E$32,0,10*ROW('Sanitation Data'!E185)))</f>
        <v/>
      </c>
      <c r="CU191" s="262" t="str">
        <f ca="true">+IF(OFFSET('Sanitation Data'!$F$28,0,10*ROW('Sanitation Data'!F185))="","",OFFSET('Sanitation Data'!$F$28,0,10*ROW('Sanitation Data'!F185)))</f>
        <v/>
      </c>
      <c r="CV191" s="262" t="str">
        <f ca="true">+IF(OFFSET('Sanitation Data'!$F$29,0,10*ROW('Sanitation Data'!F185))="","",OFFSET('Sanitation Data'!$F$29,0,10*ROW('Sanitation Data'!F185)))</f>
        <v/>
      </c>
      <c r="CW191" s="262" t="str">
        <f ca="true">+IF(OFFSET('Sanitation Data'!$F$30,0,10*ROW('Sanitation Data'!F185))="","",OFFSET('Sanitation Data'!$F$30,0,10*ROW('Sanitation Data'!F185)))</f>
        <v/>
      </c>
      <c r="CX191" s="262" t="str">
        <f ca="true">+IF(OFFSET('Sanitation Data'!$F$31,0,10*ROW('Sanitation Data'!F185))="","",OFFSET('Sanitation Data'!$F$31,0,10*ROW('Sanitation Data'!F185)))</f>
        <v/>
      </c>
      <c r="CY191" s="262" t="str">
        <f ca="true">+IF(OFFSET('Sanitation Data'!$F$32,0,10*ROW('Sanitation Data'!F185))="","",OFFSET('Sanitation Data'!$F$32,0,10*ROW('Sanitation Data'!F185)))</f>
        <v/>
      </c>
      <c r="CZ191" s="262" t="str">
        <f ca="true">+IF(OFFSET('Sanitation Data'!$G$28,0,10*ROW('Sanitation Data'!G185))="","",OFFSET('Sanitation Data'!$G$28,0,10*ROW('Sanitation Data'!G185)))</f>
        <v/>
      </c>
      <c r="DA191" s="262" t="str">
        <f ca="true">+IF(OFFSET('Sanitation Data'!$G$29,0,10*ROW('Sanitation Data'!G185))="","",OFFSET('Sanitation Data'!$G$29,0,10*ROW('Sanitation Data'!G185)))</f>
        <v/>
      </c>
      <c r="DB191" s="262" t="str">
        <f ca="true">+IF(OFFSET('Sanitation Data'!$G$30,0,10*ROW('Sanitation Data'!G185))="","",OFFSET('Sanitation Data'!$G$30,0,10*ROW('Sanitation Data'!G185)))</f>
        <v/>
      </c>
      <c r="DC191" s="262" t="str">
        <f ca="true">+IF(OFFSET('Sanitation Data'!$G$31,0,10*ROW('Sanitation Data'!G185))="","",OFFSET('Sanitation Data'!$G$31,0,10*ROW('Sanitation Data'!G185)))</f>
        <v/>
      </c>
      <c r="DD191" s="262" t="str">
        <f ca="true">+IF(OFFSET('Sanitation Data'!$G$32,0,10*ROW('Sanitation Data'!G185))="","",OFFSET('Sanitation Data'!$G$32,0,10*ROW('Sanitation Data'!G185)))</f>
        <v/>
      </c>
      <c r="DE191" s="262" t="str">
        <f ca="true">+IF(OFFSET('Sanitation Data'!$H$28,0,10*ROW('Sanitation Data'!H185))="","",OFFSET('Sanitation Data'!$H$28,0,10*ROW('Sanitation Data'!H185)))</f>
        <v/>
      </c>
      <c r="DF191" s="262" t="str">
        <f ca="true">+IF(OFFSET('Sanitation Data'!$H$29,0,10*ROW('Sanitation Data'!H185))="","",OFFSET('Sanitation Data'!$H$29,0,10*ROW('Sanitation Data'!H185)))</f>
        <v/>
      </c>
      <c r="DG191" s="262" t="str">
        <f ca="true">+IF(OFFSET('Sanitation Data'!$H$30,0,10*ROW('Sanitation Data'!H185))="","",OFFSET('Sanitation Data'!$H$30,0,10*ROW('Sanitation Data'!H185)))</f>
        <v/>
      </c>
      <c r="DH191" s="262" t="str">
        <f ca="true">+IF(OFFSET('Sanitation Data'!$H$31,0,10*ROW('Sanitation Data'!H185))="","",OFFSET('Sanitation Data'!$H$31,0,10*ROW('Sanitation Data'!H185)))</f>
        <v/>
      </c>
      <c r="DI191" s="262" t="str">
        <f ca="true">+IF(OFFSET('Sanitation Data'!$H$32,0,10*ROW('Sanitation Data'!H185))="","",OFFSET('Sanitation Data'!$H$32,0,10*ROW('Sanitation Data'!H185)))</f>
        <v/>
      </c>
      <c r="DJ191" s="262" t="str">
        <f ca="true">+IF(OFFSET('Sanitation Data'!$I$28,0,10*ROW('Sanitation Data'!I185))="","",OFFSET('Sanitation Data'!$I$28,0,10*ROW('Sanitation Data'!I185)))</f>
        <v/>
      </c>
      <c r="DK191" s="262" t="str">
        <f ca="true">+IF(OFFSET('Sanitation Data'!$I$29,0,10*ROW('Sanitation Data'!I185))="","",OFFSET('Sanitation Data'!$I$29,0,10*ROW('Sanitation Data'!I185)))</f>
        <v/>
      </c>
      <c r="DL191" s="262" t="str">
        <f ca="true">+IF(OFFSET('Sanitation Data'!$I$30,0,10*ROW('Sanitation Data'!I185))="","",OFFSET('Sanitation Data'!$I$30,0,10*ROW('Sanitation Data'!I185)))</f>
        <v/>
      </c>
      <c r="DM191" s="262" t="str">
        <f ca="true">+IF(OFFSET('Sanitation Data'!$I$31,0,10*ROW('Sanitation Data'!I185))="","",OFFSET('Sanitation Data'!$I$31,0,10*ROW('Sanitation Data'!I185)))</f>
        <v/>
      </c>
      <c r="DN191" s="262" t="str">
        <f ca="true">+IF(OFFSET('Sanitation Data'!$I$32,0,10*ROW('Sanitation Data'!I185))="","",OFFSET('Sanitation Data'!$I$32,0,10*ROW('Sanitation Data'!I185)))</f>
        <v/>
      </c>
      <c r="DO191" s="262" t="str">
        <f ca="true">+IF(OFFSET('Hygiene Data'!$D$11,0,10*ROW('Hygiene Data'!D185))="","",OFFSET('Hygiene Data'!$D$11,0,10*ROW('Hygiene Data'!D185)))</f>
        <v/>
      </c>
      <c r="DP191" s="262" t="str">
        <f ca="true">+IF(OFFSET('Hygiene Data'!$D$12,0,10*ROW('Hygiene Data'!D185))="","",OFFSET('Hygiene Data'!$D$12,0,10*ROW('Hygiene Data'!D185)))</f>
        <v/>
      </c>
      <c r="DQ191" s="262" t="str">
        <f ca="true">+IF(OFFSET('Hygiene Data'!$D$13,0,10*ROW('Hygiene Data'!D185))="","",OFFSET('Hygiene Data'!$D$13,0,10*ROW('Hygiene Data'!D185)))</f>
        <v/>
      </c>
      <c r="DR191" s="262" t="str">
        <f ca="true">+IF(OFFSET('Hygiene Data'!$E$11,0,10*ROW('Hygiene Data'!E185))="","",OFFSET('Hygiene Data'!$E$11,0,10*ROW('Hygiene Data'!E185)))</f>
        <v/>
      </c>
      <c r="DS191" s="262" t="str">
        <f ca="true">+IF(OFFSET('Hygiene Data'!$E$12,0,10*ROW('Hygiene Data'!E185))="","",OFFSET('Hygiene Data'!$E$12,0,10*ROW('Hygiene Data'!E185)))</f>
        <v/>
      </c>
      <c r="DT191" s="262" t="str">
        <f ca="true">+IF(OFFSET('Hygiene Data'!$E$13,0,10*ROW('Hygiene Data'!E185))="","",OFFSET('Hygiene Data'!$E$13,0,10*ROW('Hygiene Data'!E185)))</f>
        <v/>
      </c>
      <c r="DU191" s="262" t="str">
        <f ca="true">+IF(OFFSET('Hygiene Data'!$F$11,0,10*ROW('Hygiene Data'!F185))="","",OFFSET('Hygiene Data'!$F$11,0,10*ROW('Hygiene Data'!F185)))</f>
        <v/>
      </c>
      <c r="DV191" s="262" t="str">
        <f ca="true">+IF(OFFSET('Hygiene Data'!$F$12,0,10*ROW('Hygiene Data'!F185))="","",OFFSET('Hygiene Data'!$F$12,0,10*ROW('Hygiene Data'!F185)))</f>
        <v/>
      </c>
      <c r="DW191" s="262" t="str">
        <f ca="true">+IF(OFFSET('Hygiene Data'!$F$13,0,10*ROW('Hygiene Data'!F185))="","",OFFSET('Hygiene Data'!$F$13,0,10*ROW('Hygiene Data'!F185)))</f>
        <v/>
      </c>
      <c r="DX191" s="262" t="str">
        <f ca="true">+IF(OFFSET('Hygiene Data'!$G$11,0,10*ROW('Hygiene Data'!G185))="","",OFFSET('Hygiene Data'!$G$11,0,10*ROW('Hygiene Data'!G185)))</f>
        <v/>
      </c>
      <c r="DY191" s="262" t="str">
        <f ca="true">+IF(OFFSET('Hygiene Data'!$G$12,0,10*ROW('Hygiene Data'!G185))="","",OFFSET('Hygiene Data'!$G$12,0,10*ROW('Hygiene Data'!G185)))</f>
        <v/>
      </c>
      <c r="DZ191" s="262" t="str">
        <f ca="true">+IF(OFFSET('Hygiene Data'!$G$13,0,10*ROW('Hygiene Data'!G185))="","",OFFSET('Hygiene Data'!$G$13,0,10*ROW('Hygiene Data'!G185)))</f>
        <v/>
      </c>
      <c r="EA191" s="262" t="str">
        <f ca="true">+IF(OFFSET('Hygiene Data'!$H$11,0,10*ROW('Hygiene Data'!H185))="","",OFFSET('Hygiene Data'!$H$11,0,10*ROW('Hygiene Data'!H185)))</f>
        <v/>
      </c>
      <c r="EB191" s="262" t="str">
        <f ca="true">+IF(OFFSET('Hygiene Data'!$H$12,0,10*ROW('Hygiene Data'!H185))="","",OFFSET('Hygiene Data'!$H$12,0,10*ROW('Hygiene Data'!H185)))</f>
        <v/>
      </c>
      <c r="EC191" s="262" t="str">
        <f ca="true">+IF(OFFSET('Hygiene Data'!$H$13,0,10*ROW('Hygiene Data'!H185))="","",OFFSET('Hygiene Data'!$H$13,0,10*ROW('Hygiene Data'!H185)))</f>
        <v/>
      </c>
      <c r="ED191" s="262" t="str">
        <f ca="true">+IF(OFFSET('Hygiene Data'!$I$11,0,10*ROW('Hygiene Data'!I185))="","",OFFSET('Hygiene Data'!$I$11,0,10*ROW('Hygiene Data'!I185)))</f>
        <v/>
      </c>
      <c r="EE191" s="262" t="str">
        <f ca="true">+IF(OFFSET('Hygiene Data'!$I$12,0,10*ROW('Hygiene Data'!I185))="","",OFFSET('Hygiene Data'!$I$12,0,10*ROW('Hygiene Data'!I185)))</f>
        <v/>
      </c>
      <c r="EF191" s="262"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8"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2"/>
      <c r="BS192" s="262" t="str">
        <f ca="true">+IF(OFFSET('Water Data'!$D$27,0,10*ROW('Water Data'!D186))="","",OFFSET('Water Data'!$D$27,0,10*ROW('Water Data'!D186)))</f>
        <v/>
      </c>
      <c r="BT192" s="262" t="str">
        <f ca="true">+IF(OFFSET('Water Data'!$D$28,0,10*ROW('Water Data'!D186))="","",OFFSET('Water Data'!$D$28,0,10*ROW('Water Data'!D186)))</f>
        <v/>
      </c>
      <c r="BU192" s="262" t="str">
        <f ca="true">+IF(OFFSET('Water Data'!$D$29,0,10*ROW('Water Data'!D186))="","",OFFSET('Water Data'!$D$29,0,10*ROW('Water Data'!D186)))</f>
        <v/>
      </c>
      <c r="BV192" s="262" t="str">
        <f ca="true">+IF(OFFSET('Water Data'!$E$27,0,10*ROW('Water Data'!E186))="","",OFFSET('Water Data'!$E$27,0,10*ROW('Water Data'!E186)))</f>
        <v/>
      </c>
      <c r="BW192" s="262" t="str">
        <f ca="true">+IF(OFFSET('Water Data'!$E$28,0,10*ROW('Water Data'!E186))="","",OFFSET('Water Data'!$E$28,0,10*ROW('Water Data'!E186)))</f>
        <v/>
      </c>
      <c r="BX192" s="262" t="str">
        <f ca="true">+IF(OFFSET('Water Data'!$E$29,0,10*ROW('Water Data'!E186))="","",OFFSET('Water Data'!$E$29,0,10*ROW('Water Data'!E186)))</f>
        <v/>
      </c>
      <c r="BY192" s="262" t="str">
        <f ca="true">+IF(OFFSET('Water Data'!$F$27,0,10*ROW('Water Data'!F186))="","",OFFSET('Water Data'!$F$27,0,10*ROW('Water Data'!F186)))</f>
        <v/>
      </c>
      <c r="BZ192" s="262" t="str">
        <f ca="true">+IF(OFFSET('Water Data'!$F$28,0,10*ROW('Water Data'!F186))="","",OFFSET('Water Data'!$F$28,0,10*ROW('Water Data'!F186)))</f>
        <v/>
      </c>
      <c r="CA192" s="262" t="str">
        <f ca="true">+IF(OFFSET('Water Data'!$F$29,0,10*ROW('Water Data'!F186))="","",OFFSET('Water Data'!$F$29,0,10*ROW('Water Data'!F186)))</f>
        <v/>
      </c>
      <c r="CB192" s="262" t="str">
        <f ca="true">+IF(OFFSET('Water Data'!$G$27,0,10*ROW('Water Data'!G186))="","",OFFSET('Water Data'!$G$27,0,10*ROW('Water Data'!G186)))</f>
        <v/>
      </c>
      <c r="CC192" s="262" t="str">
        <f ca="true">+IF(OFFSET('Water Data'!$G$28,0,10*ROW('Water Data'!G186))="","",OFFSET('Water Data'!$G$28,0,10*ROW('Water Data'!G186)))</f>
        <v/>
      </c>
      <c r="CD192" s="262" t="str">
        <f ca="true">+IF(OFFSET('Water Data'!$G$29,0,10*ROW('Water Data'!G186))="","",OFFSET('Water Data'!$G$29,0,10*ROW('Water Data'!G186)))</f>
        <v/>
      </c>
      <c r="CE192" s="262" t="str">
        <f ca="true">+IF(OFFSET('Water Data'!$H$27,0,10*ROW('Water Data'!H186))="","",OFFSET('Water Data'!$H$27,0,10*ROW('Water Data'!H186)))</f>
        <v/>
      </c>
      <c r="CF192" s="262" t="str">
        <f ca="true">+IF(OFFSET('Water Data'!$H$28,0,10*ROW('Water Data'!H186))="","",OFFSET('Water Data'!$H$28,0,10*ROW('Water Data'!H186)))</f>
        <v/>
      </c>
      <c r="CG192" s="262" t="str">
        <f ca="true">+IF(OFFSET('Water Data'!$H$29,0,10*ROW('Water Data'!H186))="","",OFFSET('Water Data'!$H$29,0,10*ROW('Water Data'!H186)))</f>
        <v/>
      </c>
      <c r="CH192" s="262" t="str">
        <f ca="true">+IF(OFFSET('Water Data'!$I$27,0,10*ROW('Water Data'!I186))="","",OFFSET('Water Data'!$I$27,0,10*ROW('Water Data'!I186)))</f>
        <v/>
      </c>
      <c r="CI192" s="262" t="str">
        <f ca="true">+IF(OFFSET('Water Data'!$I$28,0,10*ROW('Water Data'!I186))="","",OFFSET('Water Data'!$I$28,0,10*ROW('Water Data'!I186)))</f>
        <v/>
      </c>
      <c r="CJ192" s="262" t="str">
        <f ca="true">+IF(OFFSET('Water Data'!$I$29,0,10*ROW('Water Data'!I186))="","",OFFSET('Water Data'!$I$29,0,10*ROW('Water Data'!I186)))</f>
        <v/>
      </c>
      <c r="CK192" s="262" t="str">
        <f ca="true">+IF(OFFSET('Sanitation Data'!$D$28,0,10*ROW('Sanitation Data'!D186))="","",OFFSET('Sanitation Data'!$D$28,0,10*ROW('Sanitation Data'!D186)))</f>
        <v/>
      </c>
      <c r="CL192" s="262" t="str">
        <f ca="true">+IF(OFFSET('Sanitation Data'!$D$29,0,10*ROW('Sanitation Data'!D186))="","",OFFSET('Sanitation Data'!$D$29,0,10*ROW('Sanitation Data'!D186)))</f>
        <v/>
      </c>
      <c r="CM192" s="262" t="str">
        <f ca="true">+IF(OFFSET('Sanitation Data'!$D$30,0,10*ROW('Sanitation Data'!D186))="","",OFFSET('Sanitation Data'!$D$30,0,10*ROW('Sanitation Data'!D186)))</f>
        <v/>
      </c>
      <c r="CN192" s="262" t="str">
        <f ca="true">+IF(OFFSET('Sanitation Data'!$D$31,0,10*ROW('Sanitation Data'!D186))="","",OFFSET('Sanitation Data'!$D$31,0,10*ROW('Sanitation Data'!D186)))</f>
        <v/>
      </c>
      <c r="CO192" s="262" t="str">
        <f ca="true">+IF(OFFSET('Sanitation Data'!$D$32,0,10*ROW('Sanitation Data'!D186))="","",OFFSET('Sanitation Data'!$D$32,0,10*ROW('Sanitation Data'!D186)))</f>
        <v/>
      </c>
      <c r="CP192" s="262" t="str">
        <f ca="true">+IF(OFFSET('Sanitation Data'!$E$28,0,10*ROW('Sanitation Data'!E186))="","",OFFSET('Sanitation Data'!$E$28,0,10*ROW('Sanitation Data'!E186)))</f>
        <v/>
      </c>
      <c r="CQ192" s="262" t="str">
        <f ca="true">+IF(OFFSET('Sanitation Data'!$E$29,0,10*ROW('Sanitation Data'!E186))="","",OFFSET('Sanitation Data'!$E$29,0,10*ROW('Sanitation Data'!E186)))</f>
        <v/>
      </c>
      <c r="CR192" s="262" t="str">
        <f ca="true">+IF(OFFSET('Sanitation Data'!$E$30,0,10*ROW('Sanitation Data'!E186))="","",OFFSET('Sanitation Data'!$E$30,0,10*ROW('Sanitation Data'!E186)))</f>
        <v/>
      </c>
      <c r="CS192" s="262" t="str">
        <f ca="true">+IF(OFFSET('Sanitation Data'!$E$31,0,10*ROW('Sanitation Data'!E186))="","",OFFSET('Sanitation Data'!$E$31,0,10*ROW('Sanitation Data'!E186)))</f>
        <v/>
      </c>
      <c r="CT192" s="262" t="str">
        <f ca="true">+IF(OFFSET('Sanitation Data'!$E$32,0,10*ROW('Sanitation Data'!E186))="","",OFFSET('Sanitation Data'!$E$32,0,10*ROW('Sanitation Data'!E186)))</f>
        <v/>
      </c>
      <c r="CU192" s="262" t="str">
        <f ca="true">+IF(OFFSET('Sanitation Data'!$F$28,0,10*ROW('Sanitation Data'!F186))="","",OFFSET('Sanitation Data'!$F$28,0,10*ROW('Sanitation Data'!F186)))</f>
        <v/>
      </c>
      <c r="CV192" s="262" t="str">
        <f ca="true">+IF(OFFSET('Sanitation Data'!$F$29,0,10*ROW('Sanitation Data'!F186))="","",OFFSET('Sanitation Data'!$F$29,0,10*ROW('Sanitation Data'!F186)))</f>
        <v/>
      </c>
      <c r="CW192" s="262" t="str">
        <f ca="true">+IF(OFFSET('Sanitation Data'!$F$30,0,10*ROW('Sanitation Data'!F186))="","",OFFSET('Sanitation Data'!$F$30,0,10*ROW('Sanitation Data'!F186)))</f>
        <v/>
      </c>
      <c r="CX192" s="262" t="str">
        <f ca="true">+IF(OFFSET('Sanitation Data'!$F$31,0,10*ROW('Sanitation Data'!F186))="","",OFFSET('Sanitation Data'!$F$31,0,10*ROW('Sanitation Data'!F186)))</f>
        <v/>
      </c>
      <c r="CY192" s="262" t="str">
        <f ca="true">+IF(OFFSET('Sanitation Data'!$F$32,0,10*ROW('Sanitation Data'!F186))="","",OFFSET('Sanitation Data'!$F$32,0,10*ROW('Sanitation Data'!F186)))</f>
        <v/>
      </c>
      <c r="CZ192" s="262" t="str">
        <f ca="true">+IF(OFFSET('Sanitation Data'!$G$28,0,10*ROW('Sanitation Data'!G186))="","",OFFSET('Sanitation Data'!$G$28,0,10*ROW('Sanitation Data'!G186)))</f>
        <v/>
      </c>
      <c r="DA192" s="262" t="str">
        <f ca="true">+IF(OFFSET('Sanitation Data'!$G$29,0,10*ROW('Sanitation Data'!G186))="","",OFFSET('Sanitation Data'!$G$29,0,10*ROW('Sanitation Data'!G186)))</f>
        <v/>
      </c>
      <c r="DB192" s="262" t="str">
        <f ca="true">+IF(OFFSET('Sanitation Data'!$G$30,0,10*ROW('Sanitation Data'!G186))="","",OFFSET('Sanitation Data'!$G$30,0,10*ROW('Sanitation Data'!G186)))</f>
        <v/>
      </c>
      <c r="DC192" s="262" t="str">
        <f ca="true">+IF(OFFSET('Sanitation Data'!$G$31,0,10*ROW('Sanitation Data'!G186))="","",OFFSET('Sanitation Data'!$G$31,0,10*ROW('Sanitation Data'!G186)))</f>
        <v/>
      </c>
      <c r="DD192" s="262" t="str">
        <f ca="true">+IF(OFFSET('Sanitation Data'!$G$32,0,10*ROW('Sanitation Data'!G186))="","",OFFSET('Sanitation Data'!$G$32,0,10*ROW('Sanitation Data'!G186)))</f>
        <v/>
      </c>
      <c r="DE192" s="262" t="str">
        <f ca="true">+IF(OFFSET('Sanitation Data'!$H$28,0,10*ROW('Sanitation Data'!H186))="","",OFFSET('Sanitation Data'!$H$28,0,10*ROW('Sanitation Data'!H186)))</f>
        <v/>
      </c>
      <c r="DF192" s="262" t="str">
        <f ca="true">+IF(OFFSET('Sanitation Data'!$H$29,0,10*ROW('Sanitation Data'!H186))="","",OFFSET('Sanitation Data'!$H$29,0,10*ROW('Sanitation Data'!H186)))</f>
        <v/>
      </c>
      <c r="DG192" s="262" t="str">
        <f ca="true">+IF(OFFSET('Sanitation Data'!$H$30,0,10*ROW('Sanitation Data'!H186))="","",OFFSET('Sanitation Data'!$H$30,0,10*ROW('Sanitation Data'!H186)))</f>
        <v/>
      </c>
      <c r="DH192" s="262" t="str">
        <f ca="true">+IF(OFFSET('Sanitation Data'!$H$31,0,10*ROW('Sanitation Data'!H186))="","",OFFSET('Sanitation Data'!$H$31,0,10*ROW('Sanitation Data'!H186)))</f>
        <v/>
      </c>
      <c r="DI192" s="262" t="str">
        <f ca="true">+IF(OFFSET('Sanitation Data'!$H$32,0,10*ROW('Sanitation Data'!H186))="","",OFFSET('Sanitation Data'!$H$32,0,10*ROW('Sanitation Data'!H186)))</f>
        <v/>
      </c>
      <c r="DJ192" s="262" t="str">
        <f ca="true">+IF(OFFSET('Sanitation Data'!$I$28,0,10*ROW('Sanitation Data'!I186))="","",OFFSET('Sanitation Data'!$I$28,0,10*ROW('Sanitation Data'!I186)))</f>
        <v/>
      </c>
      <c r="DK192" s="262" t="str">
        <f ca="true">+IF(OFFSET('Sanitation Data'!$I$29,0,10*ROW('Sanitation Data'!I186))="","",OFFSET('Sanitation Data'!$I$29,0,10*ROW('Sanitation Data'!I186)))</f>
        <v/>
      </c>
      <c r="DL192" s="262" t="str">
        <f ca="true">+IF(OFFSET('Sanitation Data'!$I$30,0,10*ROW('Sanitation Data'!I186))="","",OFFSET('Sanitation Data'!$I$30,0,10*ROW('Sanitation Data'!I186)))</f>
        <v/>
      </c>
      <c r="DM192" s="262" t="str">
        <f ca="true">+IF(OFFSET('Sanitation Data'!$I$31,0,10*ROW('Sanitation Data'!I186))="","",OFFSET('Sanitation Data'!$I$31,0,10*ROW('Sanitation Data'!I186)))</f>
        <v/>
      </c>
      <c r="DN192" s="262" t="str">
        <f ca="true">+IF(OFFSET('Sanitation Data'!$I$32,0,10*ROW('Sanitation Data'!I186))="","",OFFSET('Sanitation Data'!$I$32,0,10*ROW('Sanitation Data'!I186)))</f>
        <v/>
      </c>
      <c r="DO192" s="262" t="str">
        <f ca="true">+IF(OFFSET('Hygiene Data'!$D$11,0,10*ROW('Hygiene Data'!D186))="","",OFFSET('Hygiene Data'!$D$11,0,10*ROW('Hygiene Data'!D186)))</f>
        <v/>
      </c>
      <c r="DP192" s="262" t="str">
        <f ca="true">+IF(OFFSET('Hygiene Data'!$D$12,0,10*ROW('Hygiene Data'!D186))="","",OFFSET('Hygiene Data'!$D$12,0,10*ROW('Hygiene Data'!D186)))</f>
        <v/>
      </c>
      <c r="DQ192" s="262" t="str">
        <f ca="true">+IF(OFFSET('Hygiene Data'!$D$13,0,10*ROW('Hygiene Data'!D186))="","",OFFSET('Hygiene Data'!$D$13,0,10*ROW('Hygiene Data'!D186)))</f>
        <v/>
      </c>
      <c r="DR192" s="262" t="str">
        <f ca="true">+IF(OFFSET('Hygiene Data'!$E$11,0,10*ROW('Hygiene Data'!E186))="","",OFFSET('Hygiene Data'!$E$11,0,10*ROW('Hygiene Data'!E186)))</f>
        <v/>
      </c>
      <c r="DS192" s="262" t="str">
        <f ca="true">+IF(OFFSET('Hygiene Data'!$E$12,0,10*ROW('Hygiene Data'!E186))="","",OFFSET('Hygiene Data'!$E$12,0,10*ROW('Hygiene Data'!E186)))</f>
        <v/>
      </c>
      <c r="DT192" s="262" t="str">
        <f ca="true">+IF(OFFSET('Hygiene Data'!$E$13,0,10*ROW('Hygiene Data'!E186))="","",OFFSET('Hygiene Data'!$E$13,0,10*ROW('Hygiene Data'!E186)))</f>
        <v/>
      </c>
      <c r="DU192" s="262" t="str">
        <f ca="true">+IF(OFFSET('Hygiene Data'!$F$11,0,10*ROW('Hygiene Data'!F186))="","",OFFSET('Hygiene Data'!$F$11,0,10*ROW('Hygiene Data'!F186)))</f>
        <v/>
      </c>
      <c r="DV192" s="262" t="str">
        <f ca="true">+IF(OFFSET('Hygiene Data'!$F$12,0,10*ROW('Hygiene Data'!F186))="","",OFFSET('Hygiene Data'!$F$12,0,10*ROW('Hygiene Data'!F186)))</f>
        <v/>
      </c>
      <c r="DW192" s="262" t="str">
        <f ca="true">+IF(OFFSET('Hygiene Data'!$F$13,0,10*ROW('Hygiene Data'!F186))="","",OFFSET('Hygiene Data'!$F$13,0,10*ROW('Hygiene Data'!F186)))</f>
        <v/>
      </c>
      <c r="DX192" s="262" t="str">
        <f ca="true">+IF(OFFSET('Hygiene Data'!$G$11,0,10*ROW('Hygiene Data'!G186))="","",OFFSET('Hygiene Data'!$G$11,0,10*ROW('Hygiene Data'!G186)))</f>
        <v/>
      </c>
      <c r="DY192" s="262" t="str">
        <f ca="true">+IF(OFFSET('Hygiene Data'!$G$12,0,10*ROW('Hygiene Data'!G186))="","",OFFSET('Hygiene Data'!$G$12,0,10*ROW('Hygiene Data'!G186)))</f>
        <v/>
      </c>
      <c r="DZ192" s="262" t="str">
        <f ca="true">+IF(OFFSET('Hygiene Data'!$G$13,0,10*ROW('Hygiene Data'!G186))="","",OFFSET('Hygiene Data'!$G$13,0,10*ROW('Hygiene Data'!G186)))</f>
        <v/>
      </c>
      <c r="EA192" s="262" t="str">
        <f ca="true">+IF(OFFSET('Hygiene Data'!$H$11,0,10*ROW('Hygiene Data'!H186))="","",OFFSET('Hygiene Data'!$H$11,0,10*ROW('Hygiene Data'!H186)))</f>
        <v/>
      </c>
      <c r="EB192" s="262" t="str">
        <f ca="true">+IF(OFFSET('Hygiene Data'!$H$12,0,10*ROW('Hygiene Data'!H186))="","",OFFSET('Hygiene Data'!$H$12,0,10*ROW('Hygiene Data'!H186)))</f>
        <v/>
      </c>
      <c r="EC192" s="262" t="str">
        <f ca="true">+IF(OFFSET('Hygiene Data'!$H$13,0,10*ROW('Hygiene Data'!H186))="","",OFFSET('Hygiene Data'!$H$13,0,10*ROW('Hygiene Data'!H186)))</f>
        <v/>
      </c>
      <c r="ED192" s="262" t="str">
        <f ca="true">+IF(OFFSET('Hygiene Data'!$I$11,0,10*ROW('Hygiene Data'!I186))="","",OFFSET('Hygiene Data'!$I$11,0,10*ROW('Hygiene Data'!I186)))</f>
        <v/>
      </c>
      <c r="EE192" s="262" t="str">
        <f ca="true">+IF(OFFSET('Hygiene Data'!$I$12,0,10*ROW('Hygiene Data'!I186))="","",OFFSET('Hygiene Data'!$I$12,0,10*ROW('Hygiene Data'!I186)))</f>
        <v/>
      </c>
      <c r="EF192" s="262"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8"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2"/>
      <c r="BS193" s="262" t="str">
        <f ca="true">+IF(OFFSET('Water Data'!$D$27,0,10*ROW('Water Data'!D187))="","",OFFSET('Water Data'!$D$27,0,10*ROW('Water Data'!D187)))</f>
        <v/>
      </c>
      <c r="BT193" s="262" t="str">
        <f ca="true">+IF(OFFSET('Water Data'!$D$28,0,10*ROW('Water Data'!D187))="","",OFFSET('Water Data'!$D$28,0,10*ROW('Water Data'!D187)))</f>
        <v/>
      </c>
      <c r="BU193" s="262" t="str">
        <f ca="true">+IF(OFFSET('Water Data'!$D$29,0,10*ROW('Water Data'!D187))="","",OFFSET('Water Data'!$D$29,0,10*ROW('Water Data'!D187)))</f>
        <v/>
      </c>
      <c r="BV193" s="262" t="str">
        <f ca="true">+IF(OFFSET('Water Data'!$E$27,0,10*ROW('Water Data'!E187))="","",OFFSET('Water Data'!$E$27,0,10*ROW('Water Data'!E187)))</f>
        <v/>
      </c>
      <c r="BW193" s="262" t="str">
        <f ca="true">+IF(OFFSET('Water Data'!$E$28,0,10*ROW('Water Data'!E187))="","",OFFSET('Water Data'!$E$28,0,10*ROW('Water Data'!E187)))</f>
        <v/>
      </c>
      <c r="BX193" s="262" t="str">
        <f ca="true">+IF(OFFSET('Water Data'!$E$29,0,10*ROW('Water Data'!E187))="","",OFFSET('Water Data'!$E$29,0,10*ROW('Water Data'!E187)))</f>
        <v/>
      </c>
      <c r="BY193" s="262" t="str">
        <f ca="true">+IF(OFFSET('Water Data'!$F$27,0,10*ROW('Water Data'!F187))="","",OFFSET('Water Data'!$F$27,0,10*ROW('Water Data'!F187)))</f>
        <v/>
      </c>
      <c r="BZ193" s="262" t="str">
        <f ca="true">+IF(OFFSET('Water Data'!$F$28,0,10*ROW('Water Data'!F187))="","",OFFSET('Water Data'!$F$28,0,10*ROW('Water Data'!F187)))</f>
        <v/>
      </c>
      <c r="CA193" s="262" t="str">
        <f ca="true">+IF(OFFSET('Water Data'!$F$29,0,10*ROW('Water Data'!F187))="","",OFFSET('Water Data'!$F$29,0,10*ROW('Water Data'!F187)))</f>
        <v/>
      </c>
      <c r="CB193" s="262" t="str">
        <f ca="true">+IF(OFFSET('Water Data'!$G$27,0,10*ROW('Water Data'!G187))="","",OFFSET('Water Data'!$G$27,0,10*ROW('Water Data'!G187)))</f>
        <v/>
      </c>
      <c r="CC193" s="262" t="str">
        <f ca="true">+IF(OFFSET('Water Data'!$G$28,0,10*ROW('Water Data'!G187))="","",OFFSET('Water Data'!$G$28,0,10*ROW('Water Data'!G187)))</f>
        <v/>
      </c>
      <c r="CD193" s="262" t="str">
        <f ca="true">+IF(OFFSET('Water Data'!$G$29,0,10*ROW('Water Data'!G187))="","",OFFSET('Water Data'!$G$29,0,10*ROW('Water Data'!G187)))</f>
        <v/>
      </c>
      <c r="CE193" s="262" t="str">
        <f ca="true">+IF(OFFSET('Water Data'!$H$27,0,10*ROW('Water Data'!H187))="","",OFFSET('Water Data'!$H$27,0,10*ROW('Water Data'!H187)))</f>
        <v/>
      </c>
      <c r="CF193" s="262" t="str">
        <f ca="true">+IF(OFFSET('Water Data'!$H$28,0,10*ROW('Water Data'!H187))="","",OFFSET('Water Data'!$H$28,0,10*ROW('Water Data'!H187)))</f>
        <v/>
      </c>
      <c r="CG193" s="262" t="str">
        <f ca="true">+IF(OFFSET('Water Data'!$H$29,0,10*ROW('Water Data'!H187))="","",OFFSET('Water Data'!$H$29,0,10*ROW('Water Data'!H187)))</f>
        <v/>
      </c>
      <c r="CH193" s="262" t="str">
        <f ca="true">+IF(OFFSET('Water Data'!$I$27,0,10*ROW('Water Data'!I187))="","",OFFSET('Water Data'!$I$27,0,10*ROW('Water Data'!I187)))</f>
        <v/>
      </c>
      <c r="CI193" s="262" t="str">
        <f ca="true">+IF(OFFSET('Water Data'!$I$28,0,10*ROW('Water Data'!I187))="","",OFFSET('Water Data'!$I$28,0,10*ROW('Water Data'!I187)))</f>
        <v/>
      </c>
      <c r="CJ193" s="262" t="str">
        <f ca="true">+IF(OFFSET('Water Data'!$I$29,0,10*ROW('Water Data'!I187))="","",OFFSET('Water Data'!$I$29,0,10*ROW('Water Data'!I187)))</f>
        <v/>
      </c>
      <c r="CK193" s="262" t="str">
        <f ca="true">+IF(OFFSET('Sanitation Data'!$D$28,0,10*ROW('Sanitation Data'!D187))="","",OFFSET('Sanitation Data'!$D$28,0,10*ROW('Sanitation Data'!D187)))</f>
        <v/>
      </c>
      <c r="CL193" s="262" t="str">
        <f ca="true">+IF(OFFSET('Sanitation Data'!$D$29,0,10*ROW('Sanitation Data'!D187))="","",OFFSET('Sanitation Data'!$D$29,0,10*ROW('Sanitation Data'!D187)))</f>
        <v/>
      </c>
      <c r="CM193" s="262" t="str">
        <f ca="true">+IF(OFFSET('Sanitation Data'!$D$30,0,10*ROW('Sanitation Data'!D187))="","",OFFSET('Sanitation Data'!$D$30,0,10*ROW('Sanitation Data'!D187)))</f>
        <v/>
      </c>
      <c r="CN193" s="262" t="str">
        <f ca="true">+IF(OFFSET('Sanitation Data'!$D$31,0,10*ROW('Sanitation Data'!D187))="","",OFFSET('Sanitation Data'!$D$31,0,10*ROW('Sanitation Data'!D187)))</f>
        <v/>
      </c>
      <c r="CO193" s="262" t="str">
        <f ca="true">+IF(OFFSET('Sanitation Data'!$D$32,0,10*ROW('Sanitation Data'!D187))="","",OFFSET('Sanitation Data'!$D$32,0,10*ROW('Sanitation Data'!D187)))</f>
        <v/>
      </c>
      <c r="CP193" s="262" t="str">
        <f ca="true">+IF(OFFSET('Sanitation Data'!$E$28,0,10*ROW('Sanitation Data'!E187))="","",OFFSET('Sanitation Data'!$E$28,0,10*ROW('Sanitation Data'!E187)))</f>
        <v/>
      </c>
      <c r="CQ193" s="262" t="str">
        <f ca="true">+IF(OFFSET('Sanitation Data'!$E$29,0,10*ROW('Sanitation Data'!E187))="","",OFFSET('Sanitation Data'!$E$29,0,10*ROW('Sanitation Data'!E187)))</f>
        <v/>
      </c>
      <c r="CR193" s="262" t="str">
        <f ca="true">+IF(OFFSET('Sanitation Data'!$E$30,0,10*ROW('Sanitation Data'!E187))="","",OFFSET('Sanitation Data'!$E$30,0,10*ROW('Sanitation Data'!E187)))</f>
        <v/>
      </c>
      <c r="CS193" s="262" t="str">
        <f ca="true">+IF(OFFSET('Sanitation Data'!$E$31,0,10*ROW('Sanitation Data'!E187))="","",OFFSET('Sanitation Data'!$E$31,0,10*ROW('Sanitation Data'!E187)))</f>
        <v/>
      </c>
      <c r="CT193" s="262" t="str">
        <f ca="true">+IF(OFFSET('Sanitation Data'!$E$32,0,10*ROW('Sanitation Data'!E187))="","",OFFSET('Sanitation Data'!$E$32,0,10*ROW('Sanitation Data'!E187)))</f>
        <v/>
      </c>
      <c r="CU193" s="262" t="str">
        <f ca="true">+IF(OFFSET('Sanitation Data'!$F$28,0,10*ROW('Sanitation Data'!F187))="","",OFFSET('Sanitation Data'!$F$28,0,10*ROW('Sanitation Data'!F187)))</f>
        <v/>
      </c>
      <c r="CV193" s="262" t="str">
        <f ca="true">+IF(OFFSET('Sanitation Data'!$F$29,0,10*ROW('Sanitation Data'!F187))="","",OFFSET('Sanitation Data'!$F$29,0,10*ROW('Sanitation Data'!F187)))</f>
        <v/>
      </c>
      <c r="CW193" s="262" t="str">
        <f ca="true">+IF(OFFSET('Sanitation Data'!$F$30,0,10*ROW('Sanitation Data'!F187))="","",OFFSET('Sanitation Data'!$F$30,0,10*ROW('Sanitation Data'!F187)))</f>
        <v/>
      </c>
      <c r="CX193" s="262" t="str">
        <f ca="true">+IF(OFFSET('Sanitation Data'!$F$31,0,10*ROW('Sanitation Data'!F187))="","",OFFSET('Sanitation Data'!$F$31,0,10*ROW('Sanitation Data'!F187)))</f>
        <v/>
      </c>
      <c r="CY193" s="262" t="str">
        <f ca="true">+IF(OFFSET('Sanitation Data'!$F$32,0,10*ROW('Sanitation Data'!F187))="","",OFFSET('Sanitation Data'!$F$32,0,10*ROW('Sanitation Data'!F187)))</f>
        <v/>
      </c>
      <c r="CZ193" s="262" t="str">
        <f ca="true">+IF(OFFSET('Sanitation Data'!$G$28,0,10*ROW('Sanitation Data'!G187))="","",OFFSET('Sanitation Data'!$G$28,0,10*ROW('Sanitation Data'!G187)))</f>
        <v/>
      </c>
      <c r="DA193" s="262" t="str">
        <f ca="true">+IF(OFFSET('Sanitation Data'!$G$29,0,10*ROW('Sanitation Data'!G187))="","",OFFSET('Sanitation Data'!$G$29,0,10*ROW('Sanitation Data'!G187)))</f>
        <v/>
      </c>
      <c r="DB193" s="262" t="str">
        <f ca="true">+IF(OFFSET('Sanitation Data'!$G$30,0,10*ROW('Sanitation Data'!G187))="","",OFFSET('Sanitation Data'!$G$30,0,10*ROW('Sanitation Data'!G187)))</f>
        <v/>
      </c>
      <c r="DC193" s="262" t="str">
        <f ca="true">+IF(OFFSET('Sanitation Data'!$G$31,0,10*ROW('Sanitation Data'!G187))="","",OFFSET('Sanitation Data'!$G$31,0,10*ROW('Sanitation Data'!G187)))</f>
        <v/>
      </c>
      <c r="DD193" s="262" t="str">
        <f ca="true">+IF(OFFSET('Sanitation Data'!$G$32,0,10*ROW('Sanitation Data'!G187))="","",OFFSET('Sanitation Data'!$G$32,0,10*ROW('Sanitation Data'!G187)))</f>
        <v/>
      </c>
      <c r="DE193" s="262" t="str">
        <f ca="true">+IF(OFFSET('Sanitation Data'!$H$28,0,10*ROW('Sanitation Data'!H187))="","",OFFSET('Sanitation Data'!$H$28,0,10*ROW('Sanitation Data'!H187)))</f>
        <v/>
      </c>
      <c r="DF193" s="262" t="str">
        <f ca="true">+IF(OFFSET('Sanitation Data'!$H$29,0,10*ROW('Sanitation Data'!H187))="","",OFFSET('Sanitation Data'!$H$29,0,10*ROW('Sanitation Data'!H187)))</f>
        <v/>
      </c>
      <c r="DG193" s="262" t="str">
        <f ca="true">+IF(OFFSET('Sanitation Data'!$H$30,0,10*ROW('Sanitation Data'!H187))="","",OFFSET('Sanitation Data'!$H$30,0,10*ROW('Sanitation Data'!H187)))</f>
        <v/>
      </c>
      <c r="DH193" s="262" t="str">
        <f ca="true">+IF(OFFSET('Sanitation Data'!$H$31,0,10*ROW('Sanitation Data'!H187))="","",OFFSET('Sanitation Data'!$H$31,0,10*ROW('Sanitation Data'!H187)))</f>
        <v/>
      </c>
      <c r="DI193" s="262" t="str">
        <f ca="true">+IF(OFFSET('Sanitation Data'!$H$32,0,10*ROW('Sanitation Data'!H187))="","",OFFSET('Sanitation Data'!$H$32,0,10*ROW('Sanitation Data'!H187)))</f>
        <v/>
      </c>
      <c r="DJ193" s="262" t="str">
        <f ca="true">+IF(OFFSET('Sanitation Data'!$I$28,0,10*ROW('Sanitation Data'!I187))="","",OFFSET('Sanitation Data'!$I$28,0,10*ROW('Sanitation Data'!I187)))</f>
        <v/>
      </c>
      <c r="DK193" s="262" t="str">
        <f ca="true">+IF(OFFSET('Sanitation Data'!$I$29,0,10*ROW('Sanitation Data'!I187))="","",OFFSET('Sanitation Data'!$I$29,0,10*ROW('Sanitation Data'!I187)))</f>
        <v/>
      </c>
      <c r="DL193" s="262" t="str">
        <f ca="true">+IF(OFFSET('Sanitation Data'!$I$30,0,10*ROW('Sanitation Data'!I187))="","",OFFSET('Sanitation Data'!$I$30,0,10*ROW('Sanitation Data'!I187)))</f>
        <v/>
      </c>
      <c r="DM193" s="262" t="str">
        <f ca="true">+IF(OFFSET('Sanitation Data'!$I$31,0,10*ROW('Sanitation Data'!I187))="","",OFFSET('Sanitation Data'!$I$31,0,10*ROW('Sanitation Data'!I187)))</f>
        <v/>
      </c>
      <c r="DN193" s="262" t="str">
        <f ca="true">+IF(OFFSET('Sanitation Data'!$I$32,0,10*ROW('Sanitation Data'!I187))="","",OFFSET('Sanitation Data'!$I$32,0,10*ROW('Sanitation Data'!I187)))</f>
        <v/>
      </c>
      <c r="DO193" s="262" t="str">
        <f ca="true">+IF(OFFSET('Hygiene Data'!$D$11,0,10*ROW('Hygiene Data'!D187))="","",OFFSET('Hygiene Data'!$D$11,0,10*ROW('Hygiene Data'!D187)))</f>
        <v/>
      </c>
      <c r="DP193" s="262" t="str">
        <f ca="true">+IF(OFFSET('Hygiene Data'!$D$12,0,10*ROW('Hygiene Data'!D187))="","",OFFSET('Hygiene Data'!$D$12,0,10*ROW('Hygiene Data'!D187)))</f>
        <v/>
      </c>
      <c r="DQ193" s="262" t="str">
        <f ca="true">+IF(OFFSET('Hygiene Data'!$D$13,0,10*ROW('Hygiene Data'!D187))="","",OFFSET('Hygiene Data'!$D$13,0,10*ROW('Hygiene Data'!D187)))</f>
        <v/>
      </c>
      <c r="DR193" s="262" t="str">
        <f ca="true">+IF(OFFSET('Hygiene Data'!$E$11,0,10*ROW('Hygiene Data'!E187))="","",OFFSET('Hygiene Data'!$E$11,0,10*ROW('Hygiene Data'!E187)))</f>
        <v/>
      </c>
      <c r="DS193" s="262" t="str">
        <f ca="true">+IF(OFFSET('Hygiene Data'!$E$12,0,10*ROW('Hygiene Data'!E187))="","",OFFSET('Hygiene Data'!$E$12,0,10*ROW('Hygiene Data'!E187)))</f>
        <v/>
      </c>
      <c r="DT193" s="262" t="str">
        <f ca="true">+IF(OFFSET('Hygiene Data'!$E$13,0,10*ROW('Hygiene Data'!E187))="","",OFFSET('Hygiene Data'!$E$13,0,10*ROW('Hygiene Data'!E187)))</f>
        <v/>
      </c>
      <c r="DU193" s="262" t="str">
        <f ca="true">+IF(OFFSET('Hygiene Data'!$F$11,0,10*ROW('Hygiene Data'!F187))="","",OFFSET('Hygiene Data'!$F$11,0,10*ROW('Hygiene Data'!F187)))</f>
        <v/>
      </c>
      <c r="DV193" s="262" t="str">
        <f ca="true">+IF(OFFSET('Hygiene Data'!$F$12,0,10*ROW('Hygiene Data'!F187))="","",OFFSET('Hygiene Data'!$F$12,0,10*ROW('Hygiene Data'!F187)))</f>
        <v/>
      </c>
      <c r="DW193" s="262" t="str">
        <f ca="true">+IF(OFFSET('Hygiene Data'!$F$13,0,10*ROW('Hygiene Data'!F187))="","",OFFSET('Hygiene Data'!$F$13,0,10*ROW('Hygiene Data'!F187)))</f>
        <v/>
      </c>
      <c r="DX193" s="262" t="str">
        <f ca="true">+IF(OFFSET('Hygiene Data'!$G$11,0,10*ROW('Hygiene Data'!G187))="","",OFFSET('Hygiene Data'!$G$11,0,10*ROW('Hygiene Data'!G187)))</f>
        <v/>
      </c>
      <c r="DY193" s="262" t="str">
        <f ca="true">+IF(OFFSET('Hygiene Data'!$G$12,0,10*ROW('Hygiene Data'!G187))="","",OFFSET('Hygiene Data'!$G$12,0,10*ROW('Hygiene Data'!G187)))</f>
        <v/>
      </c>
      <c r="DZ193" s="262" t="str">
        <f ca="true">+IF(OFFSET('Hygiene Data'!$G$13,0,10*ROW('Hygiene Data'!G187))="","",OFFSET('Hygiene Data'!$G$13,0,10*ROW('Hygiene Data'!G187)))</f>
        <v/>
      </c>
      <c r="EA193" s="262" t="str">
        <f ca="true">+IF(OFFSET('Hygiene Data'!$H$11,0,10*ROW('Hygiene Data'!H187))="","",OFFSET('Hygiene Data'!$H$11,0,10*ROW('Hygiene Data'!H187)))</f>
        <v/>
      </c>
      <c r="EB193" s="262" t="str">
        <f ca="true">+IF(OFFSET('Hygiene Data'!$H$12,0,10*ROW('Hygiene Data'!H187))="","",OFFSET('Hygiene Data'!$H$12,0,10*ROW('Hygiene Data'!H187)))</f>
        <v/>
      </c>
      <c r="EC193" s="262" t="str">
        <f ca="true">+IF(OFFSET('Hygiene Data'!$H$13,0,10*ROW('Hygiene Data'!H187))="","",OFFSET('Hygiene Data'!$H$13,0,10*ROW('Hygiene Data'!H187)))</f>
        <v/>
      </c>
      <c r="ED193" s="262" t="str">
        <f ca="true">+IF(OFFSET('Hygiene Data'!$I$11,0,10*ROW('Hygiene Data'!I187))="","",OFFSET('Hygiene Data'!$I$11,0,10*ROW('Hygiene Data'!I187)))</f>
        <v/>
      </c>
      <c r="EE193" s="262" t="str">
        <f ca="true">+IF(OFFSET('Hygiene Data'!$I$12,0,10*ROW('Hygiene Data'!I187))="","",OFFSET('Hygiene Data'!$I$12,0,10*ROW('Hygiene Data'!I187)))</f>
        <v/>
      </c>
      <c r="EF193" s="262"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8"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2"/>
      <c r="BS194" s="262" t="str">
        <f ca="true">+IF(OFFSET('Water Data'!$D$27,0,10*ROW('Water Data'!D188))="","",OFFSET('Water Data'!$D$27,0,10*ROW('Water Data'!D188)))</f>
        <v/>
      </c>
      <c r="BT194" s="262" t="str">
        <f ca="true">+IF(OFFSET('Water Data'!$D$28,0,10*ROW('Water Data'!D188))="","",OFFSET('Water Data'!$D$28,0,10*ROW('Water Data'!D188)))</f>
        <v/>
      </c>
      <c r="BU194" s="262" t="str">
        <f ca="true">+IF(OFFSET('Water Data'!$D$29,0,10*ROW('Water Data'!D188))="","",OFFSET('Water Data'!$D$29,0,10*ROW('Water Data'!D188)))</f>
        <v/>
      </c>
      <c r="BV194" s="262" t="str">
        <f ca="true">+IF(OFFSET('Water Data'!$E$27,0,10*ROW('Water Data'!E188))="","",OFFSET('Water Data'!$E$27,0,10*ROW('Water Data'!E188)))</f>
        <v/>
      </c>
      <c r="BW194" s="262" t="str">
        <f ca="true">+IF(OFFSET('Water Data'!$E$28,0,10*ROW('Water Data'!E188))="","",OFFSET('Water Data'!$E$28,0,10*ROW('Water Data'!E188)))</f>
        <v/>
      </c>
      <c r="BX194" s="262" t="str">
        <f ca="true">+IF(OFFSET('Water Data'!$E$29,0,10*ROW('Water Data'!E188))="","",OFFSET('Water Data'!$E$29,0,10*ROW('Water Data'!E188)))</f>
        <v/>
      </c>
      <c r="BY194" s="262" t="str">
        <f ca="true">+IF(OFFSET('Water Data'!$F$27,0,10*ROW('Water Data'!F188))="","",OFFSET('Water Data'!$F$27,0,10*ROW('Water Data'!F188)))</f>
        <v/>
      </c>
      <c r="BZ194" s="262" t="str">
        <f ca="true">+IF(OFFSET('Water Data'!$F$28,0,10*ROW('Water Data'!F188))="","",OFFSET('Water Data'!$F$28,0,10*ROW('Water Data'!F188)))</f>
        <v/>
      </c>
      <c r="CA194" s="262" t="str">
        <f ca="true">+IF(OFFSET('Water Data'!$F$29,0,10*ROW('Water Data'!F188))="","",OFFSET('Water Data'!$F$29,0,10*ROW('Water Data'!F188)))</f>
        <v/>
      </c>
      <c r="CB194" s="262" t="str">
        <f ca="true">+IF(OFFSET('Water Data'!$G$27,0,10*ROW('Water Data'!G188))="","",OFFSET('Water Data'!$G$27,0,10*ROW('Water Data'!G188)))</f>
        <v/>
      </c>
      <c r="CC194" s="262" t="str">
        <f ca="true">+IF(OFFSET('Water Data'!$G$28,0,10*ROW('Water Data'!G188))="","",OFFSET('Water Data'!$G$28,0,10*ROW('Water Data'!G188)))</f>
        <v/>
      </c>
      <c r="CD194" s="262" t="str">
        <f ca="true">+IF(OFFSET('Water Data'!$G$29,0,10*ROW('Water Data'!G188))="","",OFFSET('Water Data'!$G$29,0,10*ROW('Water Data'!G188)))</f>
        <v/>
      </c>
      <c r="CE194" s="262" t="str">
        <f ca="true">+IF(OFFSET('Water Data'!$H$27,0,10*ROW('Water Data'!H188))="","",OFFSET('Water Data'!$H$27,0,10*ROW('Water Data'!H188)))</f>
        <v/>
      </c>
      <c r="CF194" s="262" t="str">
        <f ca="true">+IF(OFFSET('Water Data'!$H$28,0,10*ROW('Water Data'!H188))="","",OFFSET('Water Data'!$H$28,0,10*ROW('Water Data'!H188)))</f>
        <v/>
      </c>
      <c r="CG194" s="262" t="str">
        <f ca="true">+IF(OFFSET('Water Data'!$H$29,0,10*ROW('Water Data'!H188))="","",OFFSET('Water Data'!$H$29,0,10*ROW('Water Data'!H188)))</f>
        <v/>
      </c>
      <c r="CH194" s="262" t="str">
        <f ca="true">+IF(OFFSET('Water Data'!$I$27,0,10*ROW('Water Data'!I188))="","",OFFSET('Water Data'!$I$27,0,10*ROW('Water Data'!I188)))</f>
        <v/>
      </c>
      <c r="CI194" s="262" t="str">
        <f ca="true">+IF(OFFSET('Water Data'!$I$28,0,10*ROW('Water Data'!I188))="","",OFFSET('Water Data'!$I$28,0,10*ROW('Water Data'!I188)))</f>
        <v/>
      </c>
      <c r="CJ194" s="262" t="str">
        <f ca="true">+IF(OFFSET('Water Data'!$I$29,0,10*ROW('Water Data'!I188))="","",OFFSET('Water Data'!$I$29,0,10*ROW('Water Data'!I188)))</f>
        <v/>
      </c>
      <c r="CK194" s="262" t="str">
        <f ca="true">+IF(OFFSET('Sanitation Data'!$D$28,0,10*ROW('Sanitation Data'!D188))="","",OFFSET('Sanitation Data'!$D$28,0,10*ROW('Sanitation Data'!D188)))</f>
        <v/>
      </c>
      <c r="CL194" s="262" t="str">
        <f ca="true">+IF(OFFSET('Sanitation Data'!$D$29,0,10*ROW('Sanitation Data'!D188))="","",OFFSET('Sanitation Data'!$D$29,0,10*ROW('Sanitation Data'!D188)))</f>
        <v/>
      </c>
      <c r="CM194" s="262" t="str">
        <f ca="true">+IF(OFFSET('Sanitation Data'!$D$30,0,10*ROW('Sanitation Data'!D188))="","",OFFSET('Sanitation Data'!$D$30,0,10*ROW('Sanitation Data'!D188)))</f>
        <v/>
      </c>
      <c r="CN194" s="262" t="str">
        <f ca="true">+IF(OFFSET('Sanitation Data'!$D$31,0,10*ROW('Sanitation Data'!D188))="","",OFFSET('Sanitation Data'!$D$31,0,10*ROW('Sanitation Data'!D188)))</f>
        <v/>
      </c>
      <c r="CO194" s="262" t="str">
        <f ca="true">+IF(OFFSET('Sanitation Data'!$D$32,0,10*ROW('Sanitation Data'!D188))="","",OFFSET('Sanitation Data'!$D$32,0,10*ROW('Sanitation Data'!D188)))</f>
        <v/>
      </c>
      <c r="CP194" s="262" t="str">
        <f ca="true">+IF(OFFSET('Sanitation Data'!$E$28,0,10*ROW('Sanitation Data'!E188))="","",OFFSET('Sanitation Data'!$E$28,0,10*ROW('Sanitation Data'!E188)))</f>
        <v/>
      </c>
      <c r="CQ194" s="262" t="str">
        <f ca="true">+IF(OFFSET('Sanitation Data'!$E$29,0,10*ROW('Sanitation Data'!E188))="","",OFFSET('Sanitation Data'!$E$29,0,10*ROW('Sanitation Data'!E188)))</f>
        <v/>
      </c>
      <c r="CR194" s="262" t="str">
        <f ca="true">+IF(OFFSET('Sanitation Data'!$E$30,0,10*ROW('Sanitation Data'!E188))="","",OFFSET('Sanitation Data'!$E$30,0,10*ROW('Sanitation Data'!E188)))</f>
        <v/>
      </c>
      <c r="CS194" s="262" t="str">
        <f ca="true">+IF(OFFSET('Sanitation Data'!$E$31,0,10*ROW('Sanitation Data'!E188))="","",OFFSET('Sanitation Data'!$E$31,0,10*ROW('Sanitation Data'!E188)))</f>
        <v/>
      </c>
      <c r="CT194" s="262" t="str">
        <f ca="true">+IF(OFFSET('Sanitation Data'!$E$32,0,10*ROW('Sanitation Data'!E188))="","",OFFSET('Sanitation Data'!$E$32,0,10*ROW('Sanitation Data'!E188)))</f>
        <v/>
      </c>
      <c r="CU194" s="262" t="str">
        <f ca="true">+IF(OFFSET('Sanitation Data'!$F$28,0,10*ROW('Sanitation Data'!F188))="","",OFFSET('Sanitation Data'!$F$28,0,10*ROW('Sanitation Data'!F188)))</f>
        <v/>
      </c>
      <c r="CV194" s="262" t="str">
        <f ca="true">+IF(OFFSET('Sanitation Data'!$F$29,0,10*ROW('Sanitation Data'!F188))="","",OFFSET('Sanitation Data'!$F$29,0,10*ROW('Sanitation Data'!F188)))</f>
        <v/>
      </c>
      <c r="CW194" s="262" t="str">
        <f ca="true">+IF(OFFSET('Sanitation Data'!$F$30,0,10*ROW('Sanitation Data'!F188))="","",OFFSET('Sanitation Data'!$F$30,0,10*ROW('Sanitation Data'!F188)))</f>
        <v/>
      </c>
      <c r="CX194" s="262" t="str">
        <f ca="true">+IF(OFFSET('Sanitation Data'!$F$31,0,10*ROW('Sanitation Data'!F188))="","",OFFSET('Sanitation Data'!$F$31,0,10*ROW('Sanitation Data'!F188)))</f>
        <v/>
      </c>
      <c r="CY194" s="262" t="str">
        <f ca="true">+IF(OFFSET('Sanitation Data'!$F$32,0,10*ROW('Sanitation Data'!F188))="","",OFFSET('Sanitation Data'!$F$32,0,10*ROW('Sanitation Data'!F188)))</f>
        <v/>
      </c>
      <c r="CZ194" s="262" t="str">
        <f ca="true">+IF(OFFSET('Sanitation Data'!$G$28,0,10*ROW('Sanitation Data'!G188))="","",OFFSET('Sanitation Data'!$G$28,0,10*ROW('Sanitation Data'!G188)))</f>
        <v/>
      </c>
      <c r="DA194" s="262" t="str">
        <f ca="true">+IF(OFFSET('Sanitation Data'!$G$29,0,10*ROW('Sanitation Data'!G188))="","",OFFSET('Sanitation Data'!$G$29,0,10*ROW('Sanitation Data'!G188)))</f>
        <v/>
      </c>
      <c r="DB194" s="262" t="str">
        <f ca="true">+IF(OFFSET('Sanitation Data'!$G$30,0,10*ROW('Sanitation Data'!G188))="","",OFFSET('Sanitation Data'!$G$30,0,10*ROW('Sanitation Data'!G188)))</f>
        <v/>
      </c>
      <c r="DC194" s="262" t="str">
        <f ca="true">+IF(OFFSET('Sanitation Data'!$G$31,0,10*ROW('Sanitation Data'!G188))="","",OFFSET('Sanitation Data'!$G$31,0,10*ROW('Sanitation Data'!G188)))</f>
        <v/>
      </c>
      <c r="DD194" s="262" t="str">
        <f ca="true">+IF(OFFSET('Sanitation Data'!$G$32,0,10*ROW('Sanitation Data'!G188))="","",OFFSET('Sanitation Data'!$G$32,0,10*ROW('Sanitation Data'!G188)))</f>
        <v/>
      </c>
      <c r="DE194" s="262" t="str">
        <f ca="true">+IF(OFFSET('Sanitation Data'!$H$28,0,10*ROW('Sanitation Data'!H188))="","",OFFSET('Sanitation Data'!$H$28,0,10*ROW('Sanitation Data'!H188)))</f>
        <v/>
      </c>
      <c r="DF194" s="262" t="str">
        <f ca="true">+IF(OFFSET('Sanitation Data'!$H$29,0,10*ROW('Sanitation Data'!H188))="","",OFFSET('Sanitation Data'!$H$29,0,10*ROW('Sanitation Data'!H188)))</f>
        <v/>
      </c>
      <c r="DG194" s="262" t="str">
        <f ca="true">+IF(OFFSET('Sanitation Data'!$H$30,0,10*ROW('Sanitation Data'!H188))="","",OFFSET('Sanitation Data'!$H$30,0,10*ROW('Sanitation Data'!H188)))</f>
        <v/>
      </c>
      <c r="DH194" s="262" t="str">
        <f ca="true">+IF(OFFSET('Sanitation Data'!$H$31,0,10*ROW('Sanitation Data'!H188))="","",OFFSET('Sanitation Data'!$H$31,0,10*ROW('Sanitation Data'!H188)))</f>
        <v/>
      </c>
      <c r="DI194" s="262" t="str">
        <f ca="true">+IF(OFFSET('Sanitation Data'!$H$32,0,10*ROW('Sanitation Data'!H188))="","",OFFSET('Sanitation Data'!$H$32,0,10*ROW('Sanitation Data'!H188)))</f>
        <v/>
      </c>
      <c r="DJ194" s="262" t="str">
        <f ca="true">+IF(OFFSET('Sanitation Data'!$I$28,0,10*ROW('Sanitation Data'!I188))="","",OFFSET('Sanitation Data'!$I$28,0,10*ROW('Sanitation Data'!I188)))</f>
        <v/>
      </c>
      <c r="DK194" s="262" t="str">
        <f ca="true">+IF(OFFSET('Sanitation Data'!$I$29,0,10*ROW('Sanitation Data'!I188))="","",OFFSET('Sanitation Data'!$I$29,0,10*ROW('Sanitation Data'!I188)))</f>
        <v/>
      </c>
      <c r="DL194" s="262" t="str">
        <f ca="true">+IF(OFFSET('Sanitation Data'!$I$30,0,10*ROW('Sanitation Data'!I188))="","",OFFSET('Sanitation Data'!$I$30,0,10*ROW('Sanitation Data'!I188)))</f>
        <v/>
      </c>
      <c r="DM194" s="262" t="str">
        <f ca="true">+IF(OFFSET('Sanitation Data'!$I$31,0,10*ROW('Sanitation Data'!I188))="","",OFFSET('Sanitation Data'!$I$31,0,10*ROW('Sanitation Data'!I188)))</f>
        <v/>
      </c>
      <c r="DN194" s="262" t="str">
        <f ca="true">+IF(OFFSET('Sanitation Data'!$I$32,0,10*ROW('Sanitation Data'!I188))="","",OFFSET('Sanitation Data'!$I$32,0,10*ROW('Sanitation Data'!I188)))</f>
        <v/>
      </c>
      <c r="DO194" s="262" t="str">
        <f ca="true">+IF(OFFSET('Hygiene Data'!$D$11,0,10*ROW('Hygiene Data'!D188))="","",OFFSET('Hygiene Data'!$D$11,0,10*ROW('Hygiene Data'!D188)))</f>
        <v/>
      </c>
      <c r="DP194" s="262" t="str">
        <f ca="true">+IF(OFFSET('Hygiene Data'!$D$12,0,10*ROW('Hygiene Data'!D188))="","",OFFSET('Hygiene Data'!$D$12,0,10*ROW('Hygiene Data'!D188)))</f>
        <v/>
      </c>
      <c r="DQ194" s="262" t="str">
        <f ca="true">+IF(OFFSET('Hygiene Data'!$D$13,0,10*ROW('Hygiene Data'!D188))="","",OFFSET('Hygiene Data'!$D$13,0,10*ROW('Hygiene Data'!D188)))</f>
        <v/>
      </c>
      <c r="DR194" s="262" t="str">
        <f ca="true">+IF(OFFSET('Hygiene Data'!$E$11,0,10*ROW('Hygiene Data'!E188))="","",OFFSET('Hygiene Data'!$E$11,0,10*ROW('Hygiene Data'!E188)))</f>
        <v/>
      </c>
      <c r="DS194" s="262" t="str">
        <f ca="true">+IF(OFFSET('Hygiene Data'!$E$12,0,10*ROW('Hygiene Data'!E188))="","",OFFSET('Hygiene Data'!$E$12,0,10*ROW('Hygiene Data'!E188)))</f>
        <v/>
      </c>
      <c r="DT194" s="262" t="str">
        <f ca="true">+IF(OFFSET('Hygiene Data'!$E$13,0,10*ROW('Hygiene Data'!E188))="","",OFFSET('Hygiene Data'!$E$13,0,10*ROW('Hygiene Data'!E188)))</f>
        <v/>
      </c>
      <c r="DU194" s="262" t="str">
        <f ca="true">+IF(OFFSET('Hygiene Data'!$F$11,0,10*ROW('Hygiene Data'!F188))="","",OFFSET('Hygiene Data'!$F$11,0,10*ROW('Hygiene Data'!F188)))</f>
        <v/>
      </c>
      <c r="DV194" s="262" t="str">
        <f ca="true">+IF(OFFSET('Hygiene Data'!$F$12,0,10*ROW('Hygiene Data'!F188))="","",OFFSET('Hygiene Data'!$F$12,0,10*ROW('Hygiene Data'!F188)))</f>
        <v/>
      </c>
      <c r="DW194" s="262" t="str">
        <f ca="true">+IF(OFFSET('Hygiene Data'!$F$13,0,10*ROW('Hygiene Data'!F188))="","",OFFSET('Hygiene Data'!$F$13,0,10*ROW('Hygiene Data'!F188)))</f>
        <v/>
      </c>
      <c r="DX194" s="262" t="str">
        <f ca="true">+IF(OFFSET('Hygiene Data'!$G$11,0,10*ROW('Hygiene Data'!G188))="","",OFFSET('Hygiene Data'!$G$11,0,10*ROW('Hygiene Data'!G188)))</f>
        <v/>
      </c>
      <c r="DY194" s="262" t="str">
        <f ca="true">+IF(OFFSET('Hygiene Data'!$G$12,0,10*ROW('Hygiene Data'!G188))="","",OFFSET('Hygiene Data'!$G$12,0,10*ROW('Hygiene Data'!G188)))</f>
        <v/>
      </c>
      <c r="DZ194" s="262" t="str">
        <f ca="true">+IF(OFFSET('Hygiene Data'!$G$13,0,10*ROW('Hygiene Data'!G188))="","",OFFSET('Hygiene Data'!$G$13,0,10*ROW('Hygiene Data'!G188)))</f>
        <v/>
      </c>
      <c r="EA194" s="262" t="str">
        <f ca="true">+IF(OFFSET('Hygiene Data'!$H$11,0,10*ROW('Hygiene Data'!H188))="","",OFFSET('Hygiene Data'!$H$11,0,10*ROW('Hygiene Data'!H188)))</f>
        <v/>
      </c>
      <c r="EB194" s="262" t="str">
        <f ca="true">+IF(OFFSET('Hygiene Data'!$H$12,0,10*ROW('Hygiene Data'!H188))="","",OFFSET('Hygiene Data'!$H$12,0,10*ROW('Hygiene Data'!H188)))</f>
        <v/>
      </c>
      <c r="EC194" s="262" t="str">
        <f ca="true">+IF(OFFSET('Hygiene Data'!$H$13,0,10*ROW('Hygiene Data'!H188))="","",OFFSET('Hygiene Data'!$H$13,0,10*ROW('Hygiene Data'!H188)))</f>
        <v/>
      </c>
      <c r="ED194" s="262" t="str">
        <f ca="true">+IF(OFFSET('Hygiene Data'!$I$11,0,10*ROW('Hygiene Data'!I188))="","",OFFSET('Hygiene Data'!$I$11,0,10*ROW('Hygiene Data'!I188)))</f>
        <v/>
      </c>
      <c r="EE194" s="262" t="str">
        <f ca="true">+IF(OFFSET('Hygiene Data'!$I$12,0,10*ROW('Hygiene Data'!I188))="","",OFFSET('Hygiene Data'!$I$12,0,10*ROW('Hygiene Data'!I188)))</f>
        <v/>
      </c>
      <c r="EF194" s="262"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8"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2"/>
      <c r="BS195" s="262" t="str">
        <f ca="true">+IF(OFFSET('Water Data'!$D$27,0,10*ROW('Water Data'!D189))="","",OFFSET('Water Data'!$D$27,0,10*ROW('Water Data'!D189)))</f>
        <v/>
      </c>
      <c r="BT195" s="262" t="str">
        <f ca="true">+IF(OFFSET('Water Data'!$D$28,0,10*ROW('Water Data'!D189))="","",OFFSET('Water Data'!$D$28,0,10*ROW('Water Data'!D189)))</f>
        <v/>
      </c>
      <c r="BU195" s="262" t="str">
        <f ca="true">+IF(OFFSET('Water Data'!$D$29,0,10*ROW('Water Data'!D189))="","",OFFSET('Water Data'!$D$29,0,10*ROW('Water Data'!D189)))</f>
        <v/>
      </c>
      <c r="BV195" s="262" t="str">
        <f ca="true">+IF(OFFSET('Water Data'!$E$27,0,10*ROW('Water Data'!E189))="","",OFFSET('Water Data'!$E$27,0,10*ROW('Water Data'!E189)))</f>
        <v/>
      </c>
      <c r="BW195" s="262" t="str">
        <f ca="true">+IF(OFFSET('Water Data'!$E$28,0,10*ROW('Water Data'!E189))="","",OFFSET('Water Data'!$E$28,0,10*ROW('Water Data'!E189)))</f>
        <v/>
      </c>
      <c r="BX195" s="262" t="str">
        <f ca="true">+IF(OFFSET('Water Data'!$E$29,0,10*ROW('Water Data'!E189))="","",OFFSET('Water Data'!$E$29,0,10*ROW('Water Data'!E189)))</f>
        <v/>
      </c>
      <c r="BY195" s="262" t="str">
        <f ca="true">+IF(OFFSET('Water Data'!$F$27,0,10*ROW('Water Data'!F189))="","",OFFSET('Water Data'!$F$27,0,10*ROW('Water Data'!F189)))</f>
        <v/>
      </c>
      <c r="BZ195" s="262" t="str">
        <f ca="true">+IF(OFFSET('Water Data'!$F$28,0,10*ROW('Water Data'!F189))="","",OFFSET('Water Data'!$F$28,0,10*ROW('Water Data'!F189)))</f>
        <v/>
      </c>
      <c r="CA195" s="262" t="str">
        <f ca="true">+IF(OFFSET('Water Data'!$F$29,0,10*ROW('Water Data'!F189))="","",OFFSET('Water Data'!$F$29,0,10*ROW('Water Data'!F189)))</f>
        <v/>
      </c>
      <c r="CB195" s="262" t="str">
        <f ca="true">+IF(OFFSET('Water Data'!$G$27,0,10*ROW('Water Data'!G189))="","",OFFSET('Water Data'!$G$27,0,10*ROW('Water Data'!G189)))</f>
        <v/>
      </c>
      <c r="CC195" s="262" t="str">
        <f ca="true">+IF(OFFSET('Water Data'!$G$28,0,10*ROW('Water Data'!G189))="","",OFFSET('Water Data'!$G$28,0,10*ROW('Water Data'!G189)))</f>
        <v/>
      </c>
      <c r="CD195" s="262" t="str">
        <f ca="true">+IF(OFFSET('Water Data'!$G$29,0,10*ROW('Water Data'!G189))="","",OFFSET('Water Data'!$G$29,0,10*ROW('Water Data'!G189)))</f>
        <v/>
      </c>
      <c r="CE195" s="262" t="str">
        <f ca="true">+IF(OFFSET('Water Data'!$H$27,0,10*ROW('Water Data'!H189))="","",OFFSET('Water Data'!$H$27,0,10*ROW('Water Data'!H189)))</f>
        <v/>
      </c>
      <c r="CF195" s="262" t="str">
        <f ca="true">+IF(OFFSET('Water Data'!$H$28,0,10*ROW('Water Data'!H189))="","",OFFSET('Water Data'!$H$28,0,10*ROW('Water Data'!H189)))</f>
        <v/>
      </c>
      <c r="CG195" s="262" t="str">
        <f ca="true">+IF(OFFSET('Water Data'!$H$29,0,10*ROW('Water Data'!H189))="","",OFFSET('Water Data'!$H$29,0,10*ROW('Water Data'!H189)))</f>
        <v/>
      </c>
      <c r="CH195" s="262" t="str">
        <f ca="true">+IF(OFFSET('Water Data'!$I$27,0,10*ROW('Water Data'!I189))="","",OFFSET('Water Data'!$I$27,0,10*ROW('Water Data'!I189)))</f>
        <v/>
      </c>
      <c r="CI195" s="262" t="str">
        <f ca="true">+IF(OFFSET('Water Data'!$I$28,0,10*ROW('Water Data'!I189))="","",OFFSET('Water Data'!$I$28,0,10*ROW('Water Data'!I189)))</f>
        <v/>
      </c>
      <c r="CJ195" s="262" t="str">
        <f ca="true">+IF(OFFSET('Water Data'!$I$29,0,10*ROW('Water Data'!I189))="","",OFFSET('Water Data'!$I$29,0,10*ROW('Water Data'!I189)))</f>
        <v/>
      </c>
      <c r="CK195" s="262" t="str">
        <f ca="true">+IF(OFFSET('Sanitation Data'!$D$28,0,10*ROW('Sanitation Data'!D189))="","",OFFSET('Sanitation Data'!$D$28,0,10*ROW('Sanitation Data'!D189)))</f>
        <v/>
      </c>
      <c r="CL195" s="262" t="str">
        <f ca="true">+IF(OFFSET('Sanitation Data'!$D$29,0,10*ROW('Sanitation Data'!D189))="","",OFFSET('Sanitation Data'!$D$29,0,10*ROW('Sanitation Data'!D189)))</f>
        <v/>
      </c>
      <c r="CM195" s="262" t="str">
        <f ca="true">+IF(OFFSET('Sanitation Data'!$D$30,0,10*ROW('Sanitation Data'!D189))="","",OFFSET('Sanitation Data'!$D$30,0,10*ROW('Sanitation Data'!D189)))</f>
        <v/>
      </c>
      <c r="CN195" s="262" t="str">
        <f ca="true">+IF(OFFSET('Sanitation Data'!$D$31,0,10*ROW('Sanitation Data'!D189))="","",OFFSET('Sanitation Data'!$D$31,0,10*ROW('Sanitation Data'!D189)))</f>
        <v/>
      </c>
      <c r="CO195" s="262" t="str">
        <f ca="true">+IF(OFFSET('Sanitation Data'!$D$32,0,10*ROW('Sanitation Data'!D189))="","",OFFSET('Sanitation Data'!$D$32,0,10*ROW('Sanitation Data'!D189)))</f>
        <v/>
      </c>
      <c r="CP195" s="262" t="str">
        <f ca="true">+IF(OFFSET('Sanitation Data'!$E$28,0,10*ROW('Sanitation Data'!E189))="","",OFFSET('Sanitation Data'!$E$28,0,10*ROW('Sanitation Data'!E189)))</f>
        <v/>
      </c>
      <c r="CQ195" s="262" t="str">
        <f ca="true">+IF(OFFSET('Sanitation Data'!$E$29,0,10*ROW('Sanitation Data'!E189))="","",OFFSET('Sanitation Data'!$E$29,0,10*ROW('Sanitation Data'!E189)))</f>
        <v/>
      </c>
      <c r="CR195" s="262" t="str">
        <f ca="true">+IF(OFFSET('Sanitation Data'!$E$30,0,10*ROW('Sanitation Data'!E189))="","",OFFSET('Sanitation Data'!$E$30,0,10*ROW('Sanitation Data'!E189)))</f>
        <v/>
      </c>
      <c r="CS195" s="262" t="str">
        <f ca="true">+IF(OFFSET('Sanitation Data'!$E$31,0,10*ROW('Sanitation Data'!E189))="","",OFFSET('Sanitation Data'!$E$31,0,10*ROW('Sanitation Data'!E189)))</f>
        <v/>
      </c>
      <c r="CT195" s="262" t="str">
        <f ca="true">+IF(OFFSET('Sanitation Data'!$E$32,0,10*ROW('Sanitation Data'!E189))="","",OFFSET('Sanitation Data'!$E$32,0,10*ROW('Sanitation Data'!E189)))</f>
        <v/>
      </c>
      <c r="CU195" s="262" t="str">
        <f ca="true">+IF(OFFSET('Sanitation Data'!$F$28,0,10*ROW('Sanitation Data'!F189))="","",OFFSET('Sanitation Data'!$F$28,0,10*ROW('Sanitation Data'!F189)))</f>
        <v/>
      </c>
      <c r="CV195" s="262" t="str">
        <f ca="true">+IF(OFFSET('Sanitation Data'!$F$29,0,10*ROW('Sanitation Data'!F189))="","",OFFSET('Sanitation Data'!$F$29,0,10*ROW('Sanitation Data'!F189)))</f>
        <v/>
      </c>
      <c r="CW195" s="262" t="str">
        <f ca="true">+IF(OFFSET('Sanitation Data'!$F$30,0,10*ROW('Sanitation Data'!F189))="","",OFFSET('Sanitation Data'!$F$30,0,10*ROW('Sanitation Data'!F189)))</f>
        <v/>
      </c>
      <c r="CX195" s="262" t="str">
        <f ca="true">+IF(OFFSET('Sanitation Data'!$F$31,0,10*ROW('Sanitation Data'!F189))="","",OFFSET('Sanitation Data'!$F$31,0,10*ROW('Sanitation Data'!F189)))</f>
        <v/>
      </c>
      <c r="CY195" s="262" t="str">
        <f ca="true">+IF(OFFSET('Sanitation Data'!$F$32,0,10*ROW('Sanitation Data'!F189))="","",OFFSET('Sanitation Data'!$F$32,0,10*ROW('Sanitation Data'!F189)))</f>
        <v/>
      </c>
      <c r="CZ195" s="262" t="str">
        <f ca="true">+IF(OFFSET('Sanitation Data'!$G$28,0,10*ROW('Sanitation Data'!G189))="","",OFFSET('Sanitation Data'!$G$28,0,10*ROW('Sanitation Data'!G189)))</f>
        <v/>
      </c>
      <c r="DA195" s="262" t="str">
        <f ca="true">+IF(OFFSET('Sanitation Data'!$G$29,0,10*ROW('Sanitation Data'!G189))="","",OFFSET('Sanitation Data'!$G$29,0,10*ROW('Sanitation Data'!G189)))</f>
        <v/>
      </c>
      <c r="DB195" s="262" t="str">
        <f ca="true">+IF(OFFSET('Sanitation Data'!$G$30,0,10*ROW('Sanitation Data'!G189))="","",OFFSET('Sanitation Data'!$G$30,0,10*ROW('Sanitation Data'!G189)))</f>
        <v/>
      </c>
      <c r="DC195" s="262" t="str">
        <f ca="true">+IF(OFFSET('Sanitation Data'!$G$31,0,10*ROW('Sanitation Data'!G189))="","",OFFSET('Sanitation Data'!$G$31,0,10*ROW('Sanitation Data'!G189)))</f>
        <v/>
      </c>
      <c r="DD195" s="262" t="str">
        <f ca="true">+IF(OFFSET('Sanitation Data'!$G$32,0,10*ROW('Sanitation Data'!G189))="","",OFFSET('Sanitation Data'!$G$32,0,10*ROW('Sanitation Data'!G189)))</f>
        <v/>
      </c>
      <c r="DE195" s="262" t="str">
        <f ca="true">+IF(OFFSET('Sanitation Data'!$H$28,0,10*ROW('Sanitation Data'!H189))="","",OFFSET('Sanitation Data'!$H$28,0,10*ROW('Sanitation Data'!H189)))</f>
        <v/>
      </c>
      <c r="DF195" s="262" t="str">
        <f ca="true">+IF(OFFSET('Sanitation Data'!$H$29,0,10*ROW('Sanitation Data'!H189))="","",OFFSET('Sanitation Data'!$H$29,0,10*ROW('Sanitation Data'!H189)))</f>
        <v/>
      </c>
      <c r="DG195" s="262" t="str">
        <f ca="true">+IF(OFFSET('Sanitation Data'!$H$30,0,10*ROW('Sanitation Data'!H189))="","",OFFSET('Sanitation Data'!$H$30,0,10*ROW('Sanitation Data'!H189)))</f>
        <v/>
      </c>
      <c r="DH195" s="262" t="str">
        <f ca="true">+IF(OFFSET('Sanitation Data'!$H$31,0,10*ROW('Sanitation Data'!H189))="","",OFFSET('Sanitation Data'!$H$31,0,10*ROW('Sanitation Data'!H189)))</f>
        <v/>
      </c>
      <c r="DI195" s="262" t="str">
        <f ca="true">+IF(OFFSET('Sanitation Data'!$H$32,0,10*ROW('Sanitation Data'!H189))="","",OFFSET('Sanitation Data'!$H$32,0,10*ROW('Sanitation Data'!H189)))</f>
        <v/>
      </c>
      <c r="DJ195" s="262" t="str">
        <f ca="true">+IF(OFFSET('Sanitation Data'!$I$28,0,10*ROW('Sanitation Data'!I189))="","",OFFSET('Sanitation Data'!$I$28,0,10*ROW('Sanitation Data'!I189)))</f>
        <v/>
      </c>
      <c r="DK195" s="262" t="str">
        <f ca="true">+IF(OFFSET('Sanitation Data'!$I$29,0,10*ROW('Sanitation Data'!I189))="","",OFFSET('Sanitation Data'!$I$29,0,10*ROW('Sanitation Data'!I189)))</f>
        <v/>
      </c>
      <c r="DL195" s="262" t="str">
        <f ca="true">+IF(OFFSET('Sanitation Data'!$I$30,0,10*ROW('Sanitation Data'!I189))="","",OFFSET('Sanitation Data'!$I$30,0,10*ROW('Sanitation Data'!I189)))</f>
        <v/>
      </c>
      <c r="DM195" s="262" t="str">
        <f ca="true">+IF(OFFSET('Sanitation Data'!$I$31,0,10*ROW('Sanitation Data'!I189))="","",OFFSET('Sanitation Data'!$I$31,0,10*ROW('Sanitation Data'!I189)))</f>
        <v/>
      </c>
      <c r="DN195" s="262" t="str">
        <f ca="true">+IF(OFFSET('Sanitation Data'!$I$32,0,10*ROW('Sanitation Data'!I189))="","",OFFSET('Sanitation Data'!$I$32,0,10*ROW('Sanitation Data'!I189)))</f>
        <v/>
      </c>
      <c r="DO195" s="262" t="str">
        <f ca="true">+IF(OFFSET('Hygiene Data'!$D$11,0,10*ROW('Hygiene Data'!D189))="","",OFFSET('Hygiene Data'!$D$11,0,10*ROW('Hygiene Data'!D189)))</f>
        <v/>
      </c>
      <c r="DP195" s="262" t="str">
        <f ca="true">+IF(OFFSET('Hygiene Data'!$D$12,0,10*ROW('Hygiene Data'!D189))="","",OFFSET('Hygiene Data'!$D$12,0,10*ROW('Hygiene Data'!D189)))</f>
        <v/>
      </c>
      <c r="DQ195" s="262" t="str">
        <f ca="true">+IF(OFFSET('Hygiene Data'!$D$13,0,10*ROW('Hygiene Data'!D189))="","",OFFSET('Hygiene Data'!$D$13,0,10*ROW('Hygiene Data'!D189)))</f>
        <v/>
      </c>
      <c r="DR195" s="262" t="str">
        <f ca="true">+IF(OFFSET('Hygiene Data'!$E$11,0,10*ROW('Hygiene Data'!E189))="","",OFFSET('Hygiene Data'!$E$11,0,10*ROW('Hygiene Data'!E189)))</f>
        <v/>
      </c>
      <c r="DS195" s="262" t="str">
        <f ca="true">+IF(OFFSET('Hygiene Data'!$E$12,0,10*ROW('Hygiene Data'!E189))="","",OFFSET('Hygiene Data'!$E$12,0,10*ROW('Hygiene Data'!E189)))</f>
        <v/>
      </c>
      <c r="DT195" s="262" t="str">
        <f ca="true">+IF(OFFSET('Hygiene Data'!$E$13,0,10*ROW('Hygiene Data'!E189))="","",OFFSET('Hygiene Data'!$E$13,0,10*ROW('Hygiene Data'!E189)))</f>
        <v/>
      </c>
      <c r="DU195" s="262" t="str">
        <f ca="true">+IF(OFFSET('Hygiene Data'!$F$11,0,10*ROW('Hygiene Data'!F189))="","",OFFSET('Hygiene Data'!$F$11,0,10*ROW('Hygiene Data'!F189)))</f>
        <v/>
      </c>
      <c r="DV195" s="262" t="str">
        <f ca="true">+IF(OFFSET('Hygiene Data'!$F$12,0,10*ROW('Hygiene Data'!F189))="","",OFFSET('Hygiene Data'!$F$12,0,10*ROW('Hygiene Data'!F189)))</f>
        <v/>
      </c>
      <c r="DW195" s="262" t="str">
        <f ca="true">+IF(OFFSET('Hygiene Data'!$F$13,0,10*ROW('Hygiene Data'!F189))="","",OFFSET('Hygiene Data'!$F$13,0,10*ROW('Hygiene Data'!F189)))</f>
        <v/>
      </c>
      <c r="DX195" s="262" t="str">
        <f ca="true">+IF(OFFSET('Hygiene Data'!$G$11,0,10*ROW('Hygiene Data'!G189))="","",OFFSET('Hygiene Data'!$G$11,0,10*ROW('Hygiene Data'!G189)))</f>
        <v/>
      </c>
      <c r="DY195" s="262" t="str">
        <f ca="true">+IF(OFFSET('Hygiene Data'!$G$12,0,10*ROW('Hygiene Data'!G189))="","",OFFSET('Hygiene Data'!$G$12,0,10*ROW('Hygiene Data'!G189)))</f>
        <v/>
      </c>
      <c r="DZ195" s="262" t="str">
        <f ca="true">+IF(OFFSET('Hygiene Data'!$G$13,0,10*ROW('Hygiene Data'!G189))="","",OFFSET('Hygiene Data'!$G$13,0,10*ROW('Hygiene Data'!G189)))</f>
        <v/>
      </c>
      <c r="EA195" s="262" t="str">
        <f ca="true">+IF(OFFSET('Hygiene Data'!$H$11,0,10*ROW('Hygiene Data'!H189))="","",OFFSET('Hygiene Data'!$H$11,0,10*ROW('Hygiene Data'!H189)))</f>
        <v/>
      </c>
      <c r="EB195" s="262" t="str">
        <f ca="true">+IF(OFFSET('Hygiene Data'!$H$12,0,10*ROW('Hygiene Data'!H189))="","",OFFSET('Hygiene Data'!$H$12,0,10*ROW('Hygiene Data'!H189)))</f>
        <v/>
      </c>
      <c r="EC195" s="262" t="str">
        <f ca="true">+IF(OFFSET('Hygiene Data'!$H$13,0,10*ROW('Hygiene Data'!H189))="","",OFFSET('Hygiene Data'!$H$13,0,10*ROW('Hygiene Data'!H189)))</f>
        <v/>
      </c>
      <c r="ED195" s="262" t="str">
        <f ca="true">+IF(OFFSET('Hygiene Data'!$I$11,0,10*ROW('Hygiene Data'!I189))="","",OFFSET('Hygiene Data'!$I$11,0,10*ROW('Hygiene Data'!I189)))</f>
        <v/>
      </c>
      <c r="EE195" s="262" t="str">
        <f ca="true">+IF(OFFSET('Hygiene Data'!$I$12,0,10*ROW('Hygiene Data'!I189))="","",OFFSET('Hygiene Data'!$I$12,0,10*ROW('Hygiene Data'!I189)))</f>
        <v/>
      </c>
      <c r="EF195" s="262"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8"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2"/>
      <c r="BS196" s="262" t="str">
        <f ca="true">+IF(OFFSET('Water Data'!$D$27,0,10*ROW('Water Data'!D190))="","",OFFSET('Water Data'!$D$27,0,10*ROW('Water Data'!D190)))</f>
        <v/>
      </c>
      <c r="BT196" s="262" t="str">
        <f ca="true">+IF(OFFSET('Water Data'!$D$28,0,10*ROW('Water Data'!D190))="","",OFFSET('Water Data'!$D$28,0,10*ROW('Water Data'!D190)))</f>
        <v/>
      </c>
      <c r="BU196" s="262" t="str">
        <f ca="true">+IF(OFFSET('Water Data'!$D$29,0,10*ROW('Water Data'!D190))="","",OFFSET('Water Data'!$D$29,0,10*ROW('Water Data'!D190)))</f>
        <v/>
      </c>
      <c r="BV196" s="262" t="str">
        <f ca="true">+IF(OFFSET('Water Data'!$E$27,0,10*ROW('Water Data'!E190))="","",OFFSET('Water Data'!$E$27,0,10*ROW('Water Data'!E190)))</f>
        <v/>
      </c>
      <c r="BW196" s="262" t="str">
        <f ca="true">+IF(OFFSET('Water Data'!$E$28,0,10*ROW('Water Data'!E190))="","",OFFSET('Water Data'!$E$28,0,10*ROW('Water Data'!E190)))</f>
        <v/>
      </c>
      <c r="BX196" s="262" t="str">
        <f ca="true">+IF(OFFSET('Water Data'!$E$29,0,10*ROW('Water Data'!E190))="","",OFFSET('Water Data'!$E$29,0,10*ROW('Water Data'!E190)))</f>
        <v/>
      </c>
      <c r="BY196" s="262" t="str">
        <f ca="true">+IF(OFFSET('Water Data'!$F$27,0,10*ROW('Water Data'!F190))="","",OFFSET('Water Data'!$F$27,0,10*ROW('Water Data'!F190)))</f>
        <v/>
      </c>
      <c r="BZ196" s="262" t="str">
        <f ca="true">+IF(OFFSET('Water Data'!$F$28,0,10*ROW('Water Data'!F190))="","",OFFSET('Water Data'!$F$28,0,10*ROW('Water Data'!F190)))</f>
        <v/>
      </c>
      <c r="CA196" s="262" t="str">
        <f ca="true">+IF(OFFSET('Water Data'!$F$29,0,10*ROW('Water Data'!F190))="","",OFFSET('Water Data'!$F$29,0,10*ROW('Water Data'!F190)))</f>
        <v/>
      </c>
      <c r="CB196" s="262" t="str">
        <f ca="true">+IF(OFFSET('Water Data'!$G$27,0,10*ROW('Water Data'!G190))="","",OFFSET('Water Data'!$G$27,0,10*ROW('Water Data'!G190)))</f>
        <v/>
      </c>
      <c r="CC196" s="262" t="str">
        <f ca="true">+IF(OFFSET('Water Data'!$G$28,0,10*ROW('Water Data'!G190))="","",OFFSET('Water Data'!$G$28,0,10*ROW('Water Data'!G190)))</f>
        <v/>
      </c>
      <c r="CD196" s="262" t="str">
        <f ca="true">+IF(OFFSET('Water Data'!$G$29,0,10*ROW('Water Data'!G190))="","",OFFSET('Water Data'!$G$29,0,10*ROW('Water Data'!G190)))</f>
        <v/>
      </c>
      <c r="CE196" s="262" t="str">
        <f ca="true">+IF(OFFSET('Water Data'!$H$27,0,10*ROW('Water Data'!H190))="","",OFFSET('Water Data'!$H$27,0,10*ROW('Water Data'!H190)))</f>
        <v/>
      </c>
      <c r="CF196" s="262" t="str">
        <f ca="true">+IF(OFFSET('Water Data'!$H$28,0,10*ROW('Water Data'!H190))="","",OFFSET('Water Data'!$H$28,0,10*ROW('Water Data'!H190)))</f>
        <v/>
      </c>
      <c r="CG196" s="262" t="str">
        <f ca="true">+IF(OFFSET('Water Data'!$H$29,0,10*ROW('Water Data'!H190))="","",OFFSET('Water Data'!$H$29,0,10*ROW('Water Data'!H190)))</f>
        <v/>
      </c>
      <c r="CH196" s="262" t="str">
        <f ca="true">+IF(OFFSET('Water Data'!$I$27,0,10*ROW('Water Data'!I190))="","",OFFSET('Water Data'!$I$27,0,10*ROW('Water Data'!I190)))</f>
        <v/>
      </c>
      <c r="CI196" s="262" t="str">
        <f ca="true">+IF(OFFSET('Water Data'!$I$28,0,10*ROW('Water Data'!I190))="","",OFFSET('Water Data'!$I$28,0,10*ROW('Water Data'!I190)))</f>
        <v/>
      </c>
      <c r="CJ196" s="262" t="str">
        <f ca="true">+IF(OFFSET('Water Data'!$I$29,0,10*ROW('Water Data'!I190))="","",OFFSET('Water Data'!$I$29,0,10*ROW('Water Data'!I190)))</f>
        <v/>
      </c>
      <c r="CK196" s="262" t="str">
        <f ca="true">+IF(OFFSET('Sanitation Data'!$D$28,0,10*ROW('Sanitation Data'!D190))="","",OFFSET('Sanitation Data'!$D$28,0,10*ROW('Sanitation Data'!D190)))</f>
        <v/>
      </c>
      <c r="CL196" s="262" t="str">
        <f ca="true">+IF(OFFSET('Sanitation Data'!$D$29,0,10*ROW('Sanitation Data'!D190))="","",OFFSET('Sanitation Data'!$D$29,0,10*ROW('Sanitation Data'!D190)))</f>
        <v/>
      </c>
      <c r="CM196" s="262" t="str">
        <f ca="true">+IF(OFFSET('Sanitation Data'!$D$30,0,10*ROW('Sanitation Data'!D190))="","",OFFSET('Sanitation Data'!$D$30,0,10*ROW('Sanitation Data'!D190)))</f>
        <v/>
      </c>
      <c r="CN196" s="262" t="str">
        <f ca="true">+IF(OFFSET('Sanitation Data'!$D$31,0,10*ROW('Sanitation Data'!D190))="","",OFFSET('Sanitation Data'!$D$31,0,10*ROW('Sanitation Data'!D190)))</f>
        <v/>
      </c>
      <c r="CO196" s="262" t="str">
        <f ca="true">+IF(OFFSET('Sanitation Data'!$D$32,0,10*ROW('Sanitation Data'!D190))="","",OFFSET('Sanitation Data'!$D$32,0,10*ROW('Sanitation Data'!D190)))</f>
        <v/>
      </c>
      <c r="CP196" s="262" t="str">
        <f ca="true">+IF(OFFSET('Sanitation Data'!$E$28,0,10*ROW('Sanitation Data'!E190))="","",OFFSET('Sanitation Data'!$E$28,0,10*ROW('Sanitation Data'!E190)))</f>
        <v/>
      </c>
      <c r="CQ196" s="262" t="str">
        <f ca="true">+IF(OFFSET('Sanitation Data'!$E$29,0,10*ROW('Sanitation Data'!E190))="","",OFFSET('Sanitation Data'!$E$29,0,10*ROW('Sanitation Data'!E190)))</f>
        <v/>
      </c>
      <c r="CR196" s="262" t="str">
        <f ca="true">+IF(OFFSET('Sanitation Data'!$E$30,0,10*ROW('Sanitation Data'!E190))="","",OFFSET('Sanitation Data'!$E$30,0,10*ROW('Sanitation Data'!E190)))</f>
        <v/>
      </c>
      <c r="CS196" s="262" t="str">
        <f ca="true">+IF(OFFSET('Sanitation Data'!$E$31,0,10*ROW('Sanitation Data'!E190))="","",OFFSET('Sanitation Data'!$E$31,0,10*ROW('Sanitation Data'!E190)))</f>
        <v/>
      </c>
      <c r="CT196" s="262" t="str">
        <f ca="true">+IF(OFFSET('Sanitation Data'!$E$32,0,10*ROW('Sanitation Data'!E190))="","",OFFSET('Sanitation Data'!$E$32,0,10*ROW('Sanitation Data'!E190)))</f>
        <v/>
      </c>
      <c r="CU196" s="262" t="str">
        <f ca="true">+IF(OFFSET('Sanitation Data'!$F$28,0,10*ROW('Sanitation Data'!F190))="","",OFFSET('Sanitation Data'!$F$28,0,10*ROW('Sanitation Data'!F190)))</f>
        <v/>
      </c>
      <c r="CV196" s="262" t="str">
        <f ca="true">+IF(OFFSET('Sanitation Data'!$F$29,0,10*ROW('Sanitation Data'!F190))="","",OFFSET('Sanitation Data'!$F$29,0,10*ROW('Sanitation Data'!F190)))</f>
        <v/>
      </c>
      <c r="CW196" s="262" t="str">
        <f ca="true">+IF(OFFSET('Sanitation Data'!$F$30,0,10*ROW('Sanitation Data'!F190))="","",OFFSET('Sanitation Data'!$F$30,0,10*ROW('Sanitation Data'!F190)))</f>
        <v/>
      </c>
      <c r="CX196" s="262" t="str">
        <f ca="true">+IF(OFFSET('Sanitation Data'!$F$31,0,10*ROW('Sanitation Data'!F190))="","",OFFSET('Sanitation Data'!$F$31,0,10*ROW('Sanitation Data'!F190)))</f>
        <v/>
      </c>
      <c r="CY196" s="262" t="str">
        <f ca="true">+IF(OFFSET('Sanitation Data'!$F$32,0,10*ROW('Sanitation Data'!F190))="","",OFFSET('Sanitation Data'!$F$32,0,10*ROW('Sanitation Data'!F190)))</f>
        <v/>
      </c>
      <c r="CZ196" s="262" t="str">
        <f ca="true">+IF(OFFSET('Sanitation Data'!$G$28,0,10*ROW('Sanitation Data'!G190))="","",OFFSET('Sanitation Data'!$G$28,0,10*ROW('Sanitation Data'!G190)))</f>
        <v/>
      </c>
      <c r="DA196" s="262" t="str">
        <f ca="true">+IF(OFFSET('Sanitation Data'!$G$29,0,10*ROW('Sanitation Data'!G190))="","",OFFSET('Sanitation Data'!$G$29,0,10*ROW('Sanitation Data'!G190)))</f>
        <v/>
      </c>
      <c r="DB196" s="262" t="str">
        <f ca="true">+IF(OFFSET('Sanitation Data'!$G$30,0,10*ROW('Sanitation Data'!G190))="","",OFFSET('Sanitation Data'!$G$30,0,10*ROW('Sanitation Data'!G190)))</f>
        <v/>
      </c>
      <c r="DC196" s="262" t="str">
        <f ca="true">+IF(OFFSET('Sanitation Data'!$G$31,0,10*ROW('Sanitation Data'!G190))="","",OFFSET('Sanitation Data'!$G$31,0,10*ROW('Sanitation Data'!G190)))</f>
        <v/>
      </c>
      <c r="DD196" s="262" t="str">
        <f ca="true">+IF(OFFSET('Sanitation Data'!$G$32,0,10*ROW('Sanitation Data'!G190))="","",OFFSET('Sanitation Data'!$G$32,0,10*ROW('Sanitation Data'!G190)))</f>
        <v/>
      </c>
      <c r="DE196" s="262" t="str">
        <f ca="true">+IF(OFFSET('Sanitation Data'!$H$28,0,10*ROW('Sanitation Data'!H190))="","",OFFSET('Sanitation Data'!$H$28,0,10*ROW('Sanitation Data'!H190)))</f>
        <v/>
      </c>
      <c r="DF196" s="262" t="str">
        <f ca="true">+IF(OFFSET('Sanitation Data'!$H$29,0,10*ROW('Sanitation Data'!H190))="","",OFFSET('Sanitation Data'!$H$29,0,10*ROW('Sanitation Data'!H190)))</f>
        <v/>
      </c>
      <c r="DG196" s="262" t="str">
        <f ca="true">+IF(OFFSET('Sanitation Data'!$H$30,0,10*ROW('Sanitation Data'!H190))="","",OFFSET('Sanitation Data'!$H$30,0,10*ROW('Sanitation Data'!H190)))</f>
        <v/>
      </c>
      <c r="DH196" s="262" t="str">
        <f ca="true">+IF(OFFSET('Sanitation Data'!$H$31,0,10*ROW('Sanitation Data'!H190))="","",OFFSET('Sanitation Data'!$H$31,0,10*ROW('Sanitation Data'!H190)))</f>
        <v/>
      </c>
      <c r="DI196" s="262" t="str">
        <f ca="true">+IF(OFFSET('Sanitation Data'!$H$32,0,10*ROW('Sanitation Data'!H190))="","",OFFSET('Sanitation Data'!$H$32,0,10*ROW('Sanitation Data'!H190)))</f>
        <v/>
      </c>
      <c r="DJ196" s="262" t="str">
        <f ca="true">+IF(OFFSET('Sanitation Data'!$I$28,0,10*ROW('Sanitation Data'!I190))="","",OFFSET('Sanitation Data'!$I$28,0,10*ROW('Sanitation Data'!I190)))</f>
        <v/>
      </c>
      <c r="DK196" s="262" t="str">
        <f ca="true">+IF(OFFSET('Sanitation Data'!$I$29,0,10*ROW('Sanitation Data'!I190))="","",OFFSET('Sanitation Data'!$I$29,0,10*ROW('Sanitation Data'!I190)))</f>
        <v/>
      </c>
      <c r="DL196" s="262" t="str">
        <f ca="true">+IF(OFFSET('Sanitation Data'!$I$30,0,10*ROW('Sanitation Data'!I190))="","",OFFSET('Sanitation Data'!$I$30,0,10*ROW('Sanitation Data'!I190)))</f>
        <v/>
      </c>
      <c r="DM196" s="262" t="str">
        <f ca="true">+IF(OFFSET('Sanitation Data'!$I$31,0,10*ROW('Sanitation Data'!I190))="","",OFFSET('Sanitation Data'!$I$31,0,10*ROW('Sanitation Data'!I190)))</f>
        <v/>
      </c>
      <c r="DN196" s="262" t="str">
        <f ca="true">+IF(OFFSET('Sanitation Data'!$I$32,0,10*ROW('Sanitation Data'!I190))="","",OFFSET('Sanitation Data'!$I$32,0,10*ROW('Sanitation Data'!I190)))</f>
        <v/>
      </c>
      <c r="DO196" s="262" t="str">
        <f ca="true">+IF(OFFSET('Hygiene Data'!$D$11,0,10*ROW('Hygiene Data'!D190))="","",OFFSET('Hygiene Data'!$D$11,0,10*ROW('Hygiene Data'!D190)))</f>
        <v/>
      </c>
      <c r="DP196" s="262" t="str">
        <f ca="true">+IF(OFFSET('Hygiene Data'!$D$12,0,10*ROW('Hygiene Data'!D190))="","",OFFSET('Hygiene Data'!$D$12,0,10*ROW('Hygiene Data'!D190)))</f>
        <v/>
      </c>
      <c r="DQ196" s="262" t="str">
        <f ca="true">+IF(OFFSET('Hygiene Data'!$D$13,0,10*ROW('Hygiene Data'!D190))="","",OFFSET('Hygiene Data'!$D$13,0,10*ROW('Hygiene Data'!D190)))</f>
        <v/>
      </c>
      <c r="DR196" s="262" t="str">
        <f ca="true">+IF(OFFSET('Hygiene Data'!$E$11,0,10*ROW('Hygiene Data'!E190))="","",OFFSET('Hygiene Data'!$E$11,0,10*ROW('Hygiene Data'!E190)))</f>
        <v/>
      </c>
      <c r="DS196" s="262" t="str">
        <f ca="true">+IF(OFFSET('Hygiene Data'!$E$12,0,10*ROW('Hygiene Data'!E190))="","",OFFSET('Hygiene Data'!$E$12,0,10*ROW('Hygiene Data'!E190)))</f>
        <v/>
      </c>
      <c r="DT196" s="262" t="str">
        <f ca="true">+IF(OFFSET('Hygiene Data'!$E$13,0,10*ROW('Hygiene Data'!E190))="","",OFFSET('Hygiene Data'!$E$13,0,10*ROW('Hygiene Data'!E190)))</f>
        <v/>
      </c>
      <c r="DU196" s="262" t="str">
        <f ca="true">+IF(OFFSET('Hygiene Data'!$F$11,0,10*ROW('Hygiene Data'!F190))="","",OFFSET('Hygiene Data'!$F$11,0,10*ROW('Hygiene Data'!F190)))</f>
        <v/>
      </c>
      <c r="DV196" s="262" t="str">
        <f ca="true">+IF(OFFSET('Hygiene Data'!$F$12,0,10*ROW('Hygiene Data'!F190))="","",OFFSET('Hygiene Data'!$F$12,0,10*ROW('Hygiene Data'!F190)))</f>
        <v/>
      </c>
      <c r="DW196" s="262" t="str">
        <f ca="true">+IF(OFFSET('Hygiene Data'!$F$13,0,10*ROW('Hygiene Data'!F190))="","",OFFSET('Hygiene Data'!$F$13,0,10*ROW('Hygiene Data'!F190)))</f>
        <v/>
      </c>
      <c r="DX196" s="262" t="str">
        <f ca="true">+IF(OFFSET('Hygiene Data'!$G$11,0,10*ROW('Hygiene Data'!G190))="","",OFFSET('Hygiene Data'!$G$11,0,10*ROW('Hygiene Data'!G190)))</f>
        <v/>
      </c>
      <c r="DY196" s="262" t="str">
        <f ca="true">+IF(OFFSET('Hygiene Data'!$G$12,0,10*ROW('Hygiene Data'!G190))="","",OFFSET('Hygiene Data'!$G$12,0,10*ROW('Hygiene Data'!G190)))</f>
        <v/>
      </c>
      <c r="DZ196" s="262" t="str">
        <f ca="true">+IF(OFFSET('Hygiene Data'!$G$13,0,10*ROW('Hygiene Data'!G190))="","",OFFSET('Hygiene Data'!$G$13,0,10*ROW('Hygiene Data'!G190)))</f>
        <v/>
      </c>
      <c r="EA196" s="262" t="str">
        <f ca="true">+IF(OFFSET('Hygiene Data'!$H$11,0,10*ROW('Hygiene Data'!H190))="","",OFFSET('Hygiene Data'!$H$11,0,10*ROW('Hygiene Data'!H190)))</f>
        <v/>
      </c>
      <c r="EB196" s="262" t="str">
        <f ca="true">+IF(OFFSET('Hygiene Data'!$H$12,0,10*ROW('Hygiene Data'!H190))="","",OFFSET('Hygiene Data'!$H$12,0,10*ROW('Hygiene Data'!H190)))</f>
        <v/>
      </c>
      <c r="EC196" s="262" t="str">
        <f ca="true">+IF(OFFSET('Hygiene Data'!$H$13,0,10*ROW('Hygiene Data'!H190))="","",OFFSET('Hygiene Data'!$H$13,0,10*ROW('Hygiene Data'!H190)))</f>
        <v/>
      </c>
      <c r="ED196" s="262" t="str">
        <f ca="true">+IF(OFFSET('Hygiene Data'!$I$11,0,10*ROW('Hygiene Data'!I190))="","",OFFSET('Hygiene Data'!$I$11,0,10*ROW('Hygiene Data'!I190)))</f>
        <v/>
      </c>
      <c r="EE196" s="262" t="str">
        <f ca="true">+IF(OFFSET('Hygiene Data'!$I$12,0,10*ROW('Hygiene Data'!I190))="","",OFFSET('Hygiene Data'!$I$12,0,10*ROW('Hygiene Data'!I190)))</f>
        <v/>
      </c>
      <c r="EF196" s="262"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8"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2"/>
      <c r="BS197" s="262" t="str">
        <f ca="true">+IF(OFFSET('Water Data'!$D$27,0,10*ROW('Water Data'!D191))="","",OFFSET('Water Data'!$D$27,0,10*ROW('Water Data'!D191)))</f>
        <v/>
      </c>
      <c r="BT197" s="262" t="str">
        <f ca="true">+IF(OFFSET('Water Data'!$D$28,0,10*ROW('Water Data'!D191))="","",OFFSET('Water Data'!$D$28,0,10*ROW('Water Data'!D191)))</f>
        <v/>
      </c>
      <c r="BU197" s="262" t="str">
        <f ca="true">+IF(OFFSET('Water Data'!$D$29,0,10*ROW('Water Data'!D191))="","",OFFSET('Water Data'!$D$29,0,10*ROW('Water Data'!D191)))</f>
        <v/>
      </c>
      <c r="BV197" s="262" t="str">
        <f ca="true">+IF(OFFSET('Water Data'!$E$27,0,10*ROW('Water Data'!E191))="","",OFFSET('Water Data'!$E$27,0,10*ROW('Water Data'!E191)))</f>
        <v/>
      </c>
      <c r="BW197" s="262" t="str">
        <f ca="true">+IF(OFFSET('Water Data'!$E$28,0,10*ROW('Water Data'!E191))="","",OFFSET('Water Data'!$E$28,0,10*ROW('Water Data'!E191)))</f>
        <v/>
      </c>
      <c r="BX197" s="262" t="str">
        <f ca="true">+IF(OFFSET('Water Data'!$E$29,0,10*ROW('Water Data'!E191))="","",OFFSET('Water Data'!$E$29,0,10*ROW('Water Data'!E191)))</f>
        <v/>
      </c>
      <c r="BY197" s="262" t="str">
        <f ca="true">+IF(OFFSET('Water Data'!$F$27,0,10*ROW('Water Data'!F191))="","",OFFSET('Water Data'!$F$27,0,10*ROW('Water Data'!F191)))</f>
        <v/>
      </c>
      <c r="BZ197" s="262" t="str">
        <f ca="true">+IF(OFFSET('Water Data'!$F$28,0,10*ROW('Water Data'!F191))="","",OFFSET('Water Data'!$F$28,0,10*ROW('Water Data'!F191)))</f>
        <v/>
      </c>
      <c r="CA197" s="262" t="str">
        <f ca="true">+IF(OFFSET('Water Data'!$F$29,0,10*ROW('Water Data'!F191))="","",OFFSET('Water Data'!$F$29,0,10*ROW('Water Data'!F191)))</f>
        <v/>
      </c>
      <c r="CB197" s="262" t="str">
        <f ca="true">+IF(OFFSET('Water Data'!$G$27,0,10*ROW('Water Data'!G191))="","",OFFSET('Water Data'!$G$27,0,10*ROW('Water Data'!G191)))</f>
        <v/>
      </c>
      <c r="CC197" s="262" t="str">
        <f ca="true">+IF(OFFSET('Water Data'!$G$28,0,10*ROW('Water Data'!G191))="","",OFFSET('Water Data'!$G$28,0,10*ROW('Water Data'!G191)))</f>
        <v/>
      </c>
      <c r="CD197" s="262" t="str">
        <f ca="true">+IF(OFFSET('Water Data'!$G$29,0,10*ROW('Water Data'!G191))="","",OFFSET('Water Data'!$G$29,0,10*ROW('Water Data'!G191)))</f>
        <v/>
      </c>
      <c r="CE197" s="262" t="str">
        <f ca="true">+IF(OFFSET('Water Data'!$H$27,0,10*ROW('Water Data'!H191))="","",OFFSET('Water Data'!$H$27,0,10*ROW('Water Data'!H191)))</f>
        <v/>
      </c>
      <c r="CF197" s="262" t="str">
        <f ca="true">+IF(OFFSET('Water Data'!$H$28,0,10*ROW('Water Data'!H191))="","",OFFSET('Water Data'!$H$28,0,10*ROW('Water Data'!H191)))</f>
        <v/>
      </c>
      <c r="CG197" s="262" t="str">
        <f ca="true">+IF(OFFSET('Water Data'!$H$29,0,10*ROW('Water Data'!H191))="","",OFFSET('Water Data'!$H$29,0,10*ROW('Water Data'!H191)))</f>
        <v/>
      </c>
      <c r="CH197" s="262" t="str">
        <f ca="true">+IF(OFFSET('Water Data'!$I$27,0,10*ROW('Water Data'!I191))="","",OFFSET('Water Data'!$I$27,0,10*ROW('Water Data'!I191)))</f>
        <v/>
      </c>
      <c r="CI197" s="262" t="str">
        <f ca="true">+IF(OFFSET('Water Data'!$I$28,0,10*ROW('Water Data'!I191))="","",OFFSET('Water Data'!$I$28,0,10*ROW('Water Data'!I191)))</f>
        <v/>
      </c>
      <c r="CJ197" s="262" t="str">
        <f ca="true">+IF(OFFSET('Water Data'!$I$29,0,10*ROW('Water Data'!I191))="","",OFFSET('Water Data'!$I$29,0,10*ROW('Water Data'!I191)))</f>
        <v/>
      </c>
      <c r="CK197" s="262" t="str">
        <f ca="true">+IF(OFFSET('Sanitation Data'!$D$28,0,10*ROW('Sanitation Data'!D191))="","",OFFSET('Sanitation Data'!$D$28,0,10*ROW('Sanitation Data'!D191)))</f>
        <v/>
      </c>
      <c r="CL197" s="262" t="str">
        <f ca="true">+IF(OFFSET('Sanitation Data'!$D$29,0,10*ROW('Sanitation Data'!D191))="","",OFFSET('Sanitation Data'!$D$29,0,10*ROW('Sanitation Data'!D191)))</f>
        <v/>
      </c>
      <c r="CM197" s="262" t="str">
        <f ca="true">+IF(OFFSET('Sanitation Data'!$D$30,0,10*ROW('Sanitation Data'!D191))="","",OFFSET('Sanitation Data'!$D$30,0,10*ROW('Sanitation Data'!D191)))</f>
        <v/>
      </c>
      <c r="CN197" s="262" t="str">
        <f ca="true">+IF(OFFSET('Sanitation Data'!$D$31,0,10*ROW('Sanitation Data'!D191))="","",OFFSET('Sanitation Data'!$D$31,0,10*ROW('Sanitation Data'!D191)))</f>
        <v/>
      </c>
      <c r="CO197" s="262" t="str">
        <f ca="true">+IF(OFFSET('Sanitation Data'!$D$32,0,10*ROW('Sanitation Data'!D191))="","",OFFSET('Sanitation Data'!$D$32,0,10*ROW('Sanitation Data'!D191)))</f>
        <v/>
      </c>
      <c r="CP197" s="262" t="str">
        <f ca="true">+IF(OFFSET('Sanitation Data'!$E$28,0,10*ROW('Sanitation Data'!E191))="","",OFFSET('Sanitation Data'!$E$28,0,10*ROW('Sanitation Data'!E191)))</f>
        <v/>
      </c>
      <c r="CQ197" s="262" t="str">
        <f ca="true">+IF(OFFSET('Sanitation Data'!$E$29,0,10*ROW('Sanitation Data'!E191))="","",OFFSET('Sanitation Data'!$E$29,0,10*ROW('Sanitation Data'!E191)))</f>
        <v/>
      </c>
      <c r="CR197" s="262" t="str">
        <f ca="true">+IF(OFFSET('Sanitation Data'!$E$30,0,10*ROW('Sanitation Data'!E191))="","",OFFSET('Sanitation Data'!$E$30,0,10*ROW('Sanitation Data'!E191)))</f>
        <v/>
      </c>
      <c r="CS197" s="262" t="str">
        <f ca="true">+IF(OFFSET('Sanitation Data'!$E$31,0,10*ROW('Sanitation Data'!E191))="","",OFFSET('Sanitation Data'!$E$31,0,10*ROW('Sanitation Data'!E191)))</f>
        <v/>
      </c>
      <c r="CT197" s="262" t="str">
        <f ca="true">+IF(OFFSET('Sanitation Data'!$E$32,0,10*ROW('Sanitation Data'!E191))="","",OFFSET('Sanitation Data'!$E$32,0,10*ROW('Sanitation Data'!E191)))</f>
        <v/>
      </c>
      <c r="CU197" s="262" t="str">
        <f ca="true">+IF(OFFSET('Sanitation Data'!$F$28,0,10*ROW('Sanitation Data'!F191))="","",OFFSET('Sanitation Data'!$F$28,0,10*ROW('Sanitation Data'!F191)))</f>
        <v/>
      </c>
      <c r="CV197" s="262" t="str">
        <f ca="true">+IF(OFFSET('Sanitation Data'!$F$29,0,10*ROW('Sanitation Data'!F191))="","",OFFSET('Sanitation Data'!$F$29,0,10*ROW('Sanitation Data'!F191)))</f>
        <v/>
      </c>
      <c r="CW197" s="262" t="str">
        <f ca="true">+IF(OFFSET('Sanitation Data'!$F$30,0,10*ROW('Sanitation Data'!F191))="","",OFFSET('Sanitation Data'!$F$30,0,10*ROW('Sanitation Data'!F191)))</f>
        <v/>
      </c>
      <c r="CX197" s="262" t="str">
        <f ca="true">+IF(OFFSET('Sanitation Data'!$F$31,0,10*ROW('Sanitation Data'!F191))="","",OFFSET('Sanitation Data'!$F$31,0,10*ROW('Sanitation Data'!F191)))</f>
        <v/>
      </c>
      <c r="CY197" s="262" t="str">
        <f ca="true">+IF(OFFSET('Sanitation Data'!$F$32,0,10*ROW('Sanitation Data'!F191))="","",OFFSET('Sanitation Data'!$F$32,0,10*ROW('Sanitation Data'!F191)))</f>
        <v/>
      </c>
      <c r="CZ197" s="262" t="str">
        <f ca="true">+IF(OFFSET('Sanitation Data'!$G$28,0,10*ROW('Sanitation Data'!G191))="","",OFFSET('Sanitation Data'!$G$28,0,10*ROW('Sanitation Data'!G191)))</f>
        <v/>
      </c>
      <c r="DA197" s="262" t="str">
        <f ca="true">+IF(OFFSET('Sanitation Data'!$G$29,0,10*ROW('Sanitation Data'!G191))="","",OFFSET('Sanitation Data'!$G$29,0,10*ROW('Sanitation Data'!G191)))</f>
        <v/>
      </c>
      <c r="DB197" s="262" t="str">
        <f ca="true">+IF(OFFSET('Sanitation Data'!$G$30,0,10*ROW('Sanitation Data'!G191))="","",OFFSET('Sanitation Data'!$G$30,0,10*ROW('Sanitation Data'!G191)))</f>
        <v/>
      </c>
      <c r="DC197" s="262" t="str">
        <f ca="true">+IF(OFFSET('Sanitation Data'!$G$31,0,10*ROW('Sanitation Data'!G191))="","",OFFSET('Sanitation Data'!$G$31,0,10*ROW('Sanitation Data'!G191)))</f>
        <v/>
      </c>
      <c r="DD197" s="262" t="str">
        <f ca="true">+IF(OFFSET('Sanitation Data'!$G$32,0,10*ROW('Sanitation Data'!G191))="","",OFFSET('Sanitation Data'!$G$32,0,10*ROW('Sanitation Data'!G191)))</f>
        <v/>
      </c>
      <c r="DE197" s="262" t="str">
        <f ca="true">+IF(OFFSET('Sanitation Data'!$H$28,0,10*ROW('Sanitation Data'!H191))="","",OFFSET('Sanitation Data'!$H$28,0,10*ROW('Sanitation Data'!H191)))</f>
        <v/>
      </c>
      <c r="DF197" s="262" t="str">
        <f ca="true">+IF(OFFSET('Sanitation Data'!$H$29,0,10*ROW('Sanitation Data'!H191))="","",OFFSET('Sanitation Data'!$H$29,0,10*ROW('Sanitation Data'!H191)))</f>
        <v/>
      </c>
      <c r="DG197" s="262" t="str">
        <f ca="true">+IF(OFFSET('Sanitation Data'!$H$30,0,10*ROW('Sanitation Data'!H191))="","",OFFSET('Sanitation Data'!$H$30,0,10*ROW('Sanitation Data'!H191)))</f>
        <v/>
      </c>
      <c r="DH197" s="262" t="str">
        <f ca="true">+IF(OFFSET('Sanitation Data'!$H$31,0,10*ROW('Sanitation Data'!H191))="","",OFFSET('Sanitation Data'!$H$31,0,10*ROW('Sanitation Data'!H191)))</f>
        <v/>
      </c>
      <c r="DI197" s="262" t="str">
        <f ca="true">+IF(OFFSET('Sanitation Data'!$H$32,0,10*ROW('Sanitation Data'!H191))="","",OFFSET('Sanitation Data'!$H$32,0,10*ROW('Sanitation Data'!H191)))</f>
        <v/>
      </c>
      <c r="DJ197" s="262" t="str">
        <f ca="true">+IF(OFFSET('Sanitation Data'!$I$28,0,10*ROW('Sanitation Data'!I191))="","",OFFSET('Sanitation Data'!$I$28,0,10*ROW('Sanitation Data'!I191)))</f>
        <v/>
      </c>
      <c r="DK197" s="262" t="str">
        <f ca="true">+IF(OFFSET('Sanitation Data'!$I$29,0,10*ROW('Sanitation Data'!I191))="","",OFFSET('Sanitation Data'!$I$29,0,10*ROW('Sanitation Data'!I191)))</f>
        <v/>
      </c>
      <c r="DL197" s="262" t="str">
        <f ca="true">+IF(OFFSET('Sanitation Data'!$I$30,0,10*ROW('Sanitation Data'!I191))="","",OFFSET('Sanitation Data'!$I$30,0,10*ROW('Sanitation Data'!I191)))</f>
        <v/>
      </c>
      <c r="DM197" s="262" t="str">
        <f ca="true">+IF(OFFSET('Sanitation Data'!$I$31,0,10*ROW('Sanitation Data'!I191))="","",OFFSET('Sanitation Data'!$I$31,0,10*ROW('Sanitation Data'!I191)))</f>
        <v/>
      </c>
      <c r="DN197" s="262" t="str">
        <f ca="true">+IF(OFFSET('Sanitation Data'!$I$32,0,10*ROW('Sanitation Data'!I191))="","",OFFSET('Sanitation Data'!$I$32,0,10*ROW('Sanitation Data'!I191)))</f>
        <v/>
      </c>
      <c r="DO197" s="262" t="str">
        <f ca="true">+IF(OFFSET('Hygiene Data'!$D$11,0,10*ROW('Hygiene Data'!D191))="","",OFFSET('Hygiene Data'!$D$11,0,10*ROW('Hygiene Data'!D191)))</f>
        <v/>
      </c>
      <c r="DP197" s="262" t="str">
        <f ca="true">+IF(OFFSET('Hygiene Data'!$D$12,0,10*ROW('Hygiene Data'!D191))="","",OFFSET('Hygiene Data'!$D$12,0,10*ROW('Hygiene Data'!D191)))</f>
        <v/>
      </c>
      <c r="DQ197" s="262" t="str">
        <f ca="true">+IF(OFFSET('Hygiene Data'!$D$13,0,10*ROW('Hygiene Data'!D191))="","",OFFSET('Hygiene Data'!$D$13,0,10*ROW('Hygiene Data'!D191)))</f>
        <v/>
      </c>
      <c r="DR197" s="262" t="str">
        <f ca="true">+IF(OFFSET('Hygiene Data'!$E$11,0,10*ROW('Hygiene Data'!E191))="","",OFFSET('Hygiene Data'!$E$11,0,10*ROW('Hygiene Data'!E191)))</f>
        <v/>
      </c>
      <c r="DS197" s="262" t="str">
        <f ca="true">+IF(OFFSET('Hygiene Data'!$E$12,0,10*ROW('Hygiene Data'!E191))="","",OFFSET('Hygiene Data'!$E$12,0,10*ROW('Hygiene Data'!E191)))</f>
        <v/>
      </c>
      <c r="DT197" s="262" t="str">
        <f ca="true">+IF(OFFSET('Hygiene Data'!$E$13,0,10*ROW('Hygiene Data'!E191))="","",OFFSET('Hygiene Data'!$E$13,0,10*ROW('Hygiene Data'!E191)))</f>
        <v/>
      </c>
      <c r="DU197" s="262" t="str">
        <f ca="true">+IF(OFFSET('Hygiene Data'!$F$11,0,10*ROW('Hygiene Data'!F191))="","",OFFSET('Hygiene Data'!$F$11,0,10*ROW('Hygiene Data'!F191)))</f>
        <v/>
      </c>
      <c r="DV197" s="262" t="str">
        <f ca="true">+IF(OFFSET('Hygiene Data'!$F$12,0,10*ROW('Hygiene Data'!F191))="","",OFFSET('Hygiene Data'!$F$12,0,10*ROW('Hygiene Data'!F191)))</f>
        <v/>
      </c>
      <c r="DW197" s="262" t="str">
        <f ca="true">+IF(OFFSET('Hygiene Data'!$F$13,0,10*ROW('Hygiene Data'!F191))="","",OFFSET('Hygiene Data'!$F$13,0,10*ROW('Hygiene Data'!F191)))</f>
        <v/>
      </c>
      <c r="DX197" s="262" t="str">
        <f ca="true">+IF(OFFSET('Hygiene Data'!$G$11,0,10*ROW('Hygiene Data'!G191))="","",OFFSET('Hygiene Data'!$G$11,0,10*ROW('Hygiene Data'!G191)))</f>
        <v/>
      </c>
      <c r="DY197" s="262" t="str">
        <f ca="true">+IF(OFFSET('Hygiene Data'!$G$12,0,10*ROW('Hygiene Data'!G191))="","",OFFSET('Hygiene Data'!$G$12,0,10*ROW('Hygiene Data'!G191)))</f>
        <v/>
      </c>
      <c r="DZ197" s="262" t="str">
        <f ca="true">+IF(OFFSET('Hygiene Data'!$G$13,0,10*ROW('Hygiene Data'!G191))="","",OFFSET('Hygiene Data'!$G$13,0,10*ROW('Hygiene Data'!G191)))</f>
        <v/>
      </c>
      <c r="EA197" s="262" t="str">
        <f ca="true">+IF(OFFSET('Hygiene Data'!$H$11,0,10*ROW('Hygiene Data'!H191))="","",OFFSET('Hygiene Data'!$H$11,0,10*ROW('Hygiene Data'!H191)))</f>
        <v/>
      </c>
      <c r="EB197" s="262" t="str">
        <f ca="true">+IF(OFFSET('Hygiene Data'!$H$12,0,10*ROW('Hygiene Data'!H191))="","",OFFSET('Hygiene Data'!$H$12,0,10*ROW('Hygiene Data'!H191)))</f>
        <v/>
      </c>
      <c r="EC197" s="262" t="str">
        <f ca="true">+IF(OFFSET('Hygiene Data'!$H$13,0,10*ROW('Hygiene Data'!H191))="","",OFFSET('Hygiene Data'!$H$13,0,10*ROW('Hygiene Data'!H191)))</f>
        <v/>
      </c>
      <c r="ED197" s="262" t="str">
        <f ca="true">+IF(OFFSET('Hygiene Data'!$I$11,0,10*ROW('Hygiene Data'!I191))="","",OFFSET('Hygiene Data'!$I$11,0,10*ROW('Hygiene Data'!I191)))</f>
        <v/>
      </c>
      <c r="EE197" s="262" t="str">
        <f ca="true">+IF(OFFSET('Hygiene Data'!$I$12,0,10*ROW('Hygiene Data'!I191))="","",OFFSET('Hygiene Data'!$I$12,0,10*ROW('Hygiene Data'!I191)))</f>
        <v/>
      </c>
      <c r="EF197" s="262"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8"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2"/>
      <c r="BS198" s="262" t="str">
        <f ca="true">+IF(OFFSET('Water Data'!$D$27,0,10*ROW('Water Data'!D192))="","",OFFSET('Water Data'!$D$27,0,10*ROW('Water Data'!D192)))</f>
        <v/>
      </c>
      <c r="BT198" s="262" t="str">
        <f ca="true">+IF(OFFSET('Water Data'!$D$28,0,10*ROW('Water Data'!D192))="","",OFFSET('Water Data'!$D$28,0,10*ROW('Water Data'!D192)))</f>
        <v/>
      </c>
      <c r="BU198" s="262" t="str">
        <f ca="true">+IF(OFFSET('Water Data'!$D$29,0,10*ROW('Water Data'!D192))="","",OFFSET('Water Data'!$D$29,0,10*ROW('Water Data'!D192)))</f>
        <v/>
      </c>
      <c r="BV198" s="262" t="str">
        <f ca="true">+IF(OFFSET('Water Data'!$E$27,0,10*ROW('Water Data'!E192))="","",OFFSET('Water Data'!$E$27,0,10*ROW('Water Data'!E192)))</f>
        <v/>
      </c>
      <c r="BW198" s="262" t="str">
        <f ca="true">+IF(OFFSET('Water Data'!$E$28,0,10*ROW('Water Data'!E192))="","",OFFSET('Water Data'!$E$28,0,10*ROW('Water Data'!E192)))</f>
        <v/>
      </c>
      <c r="BX198" s="262" t="str">
        <f ca="true">+IF(OFFSET('Water Data'!$E$29,0,10*ROW('Water Data'!E192))="","",OFFSET('Water Data'!$E$29,0,10*ROW('Water Data'!E192)))</f>
        <v/>
      </c>
      <c r="BY198" s="262" t="str">
        <f ca="true">+IF(OFFSET('Water Data'!$F$27,0,10*ROW('Water Data'!F192))="","",OFFSET('Water Data'!$F$27,0,10*ROW('Water Data'!F192)))</f>
        <v/>
      </c>
      <c r="BZ198" s="262" t="str">
        <f ca="true">+IF(OFFSET('Water Data'!$F$28,0,10*ROW('Water Data'!F192))="","",OFFSET('Water Data'!$F$28,0,10*ROW('Water Data'!F192)))</f>
        <v/>
      </c>
      <c r="CA198" s="262" t="str">
        <f ca="true">+IF(OFFSET('Water Data'!$F$29,0,10*ROW('Water Data'!F192))="","",OFFSET('Water Data'!$F$29,0,10*ROW('Water Data'!F192)))</f>
        <v/>
      </c>
      <c r="CB198" s="262" t="str">
        <f ca="true">+IF(OFFSET('Water Data'!$G$27,0,10*ROW('Water Data'!G192))="","",OFFSET('Water Data'!$G$27,0,10*ROW('Water Data'!G192)))</f>
        <v/>
      </c>
      <c r="CC198" s="262" t="str">
        <f ca="true">+IF(OFFSET('Water Data'!$G$28,0,10*ROW('Water Data'!G192))="","",OFFSET('Water Data'!$G$28,0,10*ROW('Water Data'!G192)))</f>
        <v/>
      </c>
      <c r="CD198" s="262" t="str">
        <f ca="true">+IF(OFFSET('Water Data'!$G$29,0,10*ROW('Water Data'!G192))="","",OFFSET('Water Data'!$G$29,0,10*ROW('Water Data'!G192)))</f>
        <v/>
      </c>
      <c r="CE198" s="262" t="str">
        <f ca="true">+IF(OFFSET('Water Data'!$H$27,0,10*ROW('Water Data'!H192))="","",OFFSET('Water Data'!$H$27,0,10*ROW('Water Data'!H192)))</f>
        <v/>
      </c>
      <c r="CF198" s="262" t="str">
        <f ca="true">+IF(OFFSET('Water Data'!$H$28,0,10*ROW('Water Data'!H192))="","",OFFSET('Water Data'!$H$28,0,10*ROW('Water Data'!H192)))</f>
        <v/>
      </c>
      <c r="CG198" s="262" t="str">
        <f ca="true">+IF(OFFSET('Water Data'!$H$29,0,10*ROW('Water Data'!H192))="","",OFFSET('Water Data'!$H$29,0,10*ROW('Water Data'!H192)))</f>
        <v/>
      </c>
      <c r="CH198" s="262" t="str">
        <f ca="true">+IF(OFFSET('Water Data'!$I$27,0,10*ROW('Water Data'!I192))="","",OFFSET('Water Data'!$I$27,0,10*ROW('Water Data'!I192)))</f>
        <v/>
      </c>
      <c r="CI198" s="262" t="str">
        <f ca="true">+IF(OFFSET('Water Data'!$I$28,0,10*ROW('Water Data'!I192))="","",OFFSET('Water Data'!$I$28,0,10*ROW('Water Data'!I192)))</f>
        <v/>
      </c>
      <c r="CJ198" s="262" t="str">
        <f ca="true">+IF(OFFSET('Water Data'!$I$29,0,10*ROW('Water Data'!I192))="","",OFFSET('Water Data'!$I$29,0,10*ROW('Water Data'!I192)))</f>
        <v/>
      </c>
      <c r="CK198" s="262" t="str">
        <f ca="true">+IF(OFFSET('Sanitation Data'!$D$28,0,10*ROW('Sanitation Data'!D192))="","",OFFSET('Sanitation Data'!$D$28,0,10*ROW('Sanitation Data'!D192)))</f>
        <v/>
      </c>
      <c r="CL198" s="262" t="str">
        <f ca="true">+IF(OFFSET('Sanitation Data'!$D$29,0,10*ROW('Sanitation Data'!D192))="","",OFFSET('Sanitation Data'!$D$29,0,10*ROW('Sanitation Data'!D192)))</f>
        <v/>
      </c>
      <c r="CM198" s="262" t="str">
        <f ca="true">+IF(OFFSET('Sanitation Data'!$D$30,0,10*ROW('Sanitation Data'!D192))="","",OFFSET('Sanitation Data'!$D$30,0,10*ROW('Sanitation Data'!D192)))</f>
        <v/>
      </c>
      <c r="CN198" s="262" t="str">
        <f ca="true">+IF(OFFSET('Sanitation Data'!$D$31,0,10*ROW('Sanitation Data'!D192))="","",OFFSET('Sanitation Data'!$D$31,0,10*ROW('Sanitation Data'!D192)))</f>
        <v/>
      </c>
      <c r="CO198" s="262" t="str">
        <f ca="true">+IF(OFFSET('Sanitation Data'!$D$32,0,10*ROW('Sanitation Data'!D192))="","",OFFSET('Sanitation Data'!$D$32,0,10*ROW('Sanitation Data'!D192)))</f>
        <v/>
      </c>
      <c r="CP198" s="262" t="str">
        <f ca="true">+IF(OFFSET('Sanitation Data'!$E$28,0,10*ROW('Sanitation Data'!E192))="","",OFFSET('Sanitation Data'!$E$28,0,10*ROW('Sanitation Data'!E192)))</f>
        <v/>
      </c>
      <c r="CQ198" s="262" t="str">
        <f ca="true">+IF(OFFSET('Sanitation Data'!$E$29,0,10*ROW('Sanitation Data'!E192))="","",OFFSET('Sanitation Data'!$E$29,0,10*ROW('Sanitation Data'!E192)))</f>
        <v/>
      </c>
      <c r="CR198" s="262" t="str">
        <f ca="true">+IF(OFFSET('Sanitation Data'!$E$30,0,10*ROW('Sanitation Data'!E192))="","",OFFSET('Sanitation Data'!$E$30,0,10*ROW('Sanitation Data'!E192)))</f>
        <v/>
      </c>
      <c r="CS198" s="262" t="str">
        <f ca="true">+IF(OFFSET('Sanitation Data'!$E$31,0,10*ROW('Sanitation Data'!E192))="","",OFFSET('Sanitation Data'!$E$31,0,10*ROW('Sanitation Data'!E192)))</f>
        <v/>
      </c>
      <c r="CT198" s="262" t="str">
        <f ca="true">+IF(OFFSET('Sanitation Data'!$E$32,0,10*ROW('Sanitation Data'!E192))="","",OFFSET('Sanitation Data'!$E$32,0,10*ROW('Sanitation Data'!E192)))</f>
        <v/>
      </c>
      <c r="CU198" s="262" t="str">
        <f ca="true">+IF(OFFSET('Sanitation Data'!$F$28,0,10*ROW('Sanitation Data'!F192))="","",OFFSET('Sanitation Data'!$F$28,0,10*ROW('Sanitation Data'!F192)))</f>
        <v/>
      </c>
      <c r="CV198" s="262" t="str">
        <f ca="true">+IF(OFFSET('Sanitation Data'!$F$29,0,10*ROW('Sanitation Data'!F192))="","",OFFSET('Sanitation Data'!$F$29,0,10*ROW('Sanitation Data'!F192)))</f>
        <v/>
      </c>
      <c r="CW198" s="262" t="str">
        <f ca="true">+IF(OFFSET('Sanitation Data'!$F$30,0,10*ROW('Sanitation Data'!F192))="","",OFFSET('Sanitation Data'!$F$30,0,10*ROW('Sanitation Data'!F192)))</f>
        <v/>
      </c>
      <c r="CX198" s="262" t="str">
        <f ca="true">+IF(OFFSET('Sanitation Data'!$F$31,0,10*ROW('Sanitation Data'!F192))="","",OFFSET('Sanitation Data'!$F$31,0,10*ROW('Sanitation Data'!F192)))</f>
        <v/>
      </c>
      <c r="CY198" s="262" t="str">
        <f ca="true">+IF(OFFSET('Sanitation Data'!$F$32,0,10*ROW('Sanitation Data'!F192))="","",OFFSET('Sanitation Data'!$F$32,0,10*ROW('Sanitation Data'!F192)))</f>
        <v/>
      </c>
      <c r="CZ198" s="262" t="str">
        <f ca="true">+IF(OFFSET('Sanitation Data'!$G$28,0,10*ROW('Sanitation Data'!G192))="","",OFFSET('Sanitation Data'!$G$28,0,10*ROW('Sanitation Data'!G192)))</f>
        <v/>
      </c>
      <c r="DA198" s="262" t="str">
        <f ca="true">+IF(OFFSET('Sanitation Data'!$G$29,0,10*ROW('Sanitation Data'!G192))="","",OFFSET('Sanitation Data'!$G$29,0,10*ROW('Sanitation Data'!G192)))</f>
        <v/>
      </c>
      <c r="DB198" s="262" t="str">
        <f ca="true">+IF(OFFSET('Sanitation Data'!$G$30,0,10*ROW('Sanitation Data'!G192))="","",OFFSET('Sanitation Data'!$G$30,0,10*ROW('Sanitation Data'!G192)))</f>
        <v/>
      </c>
      <c r="DC198" s="262" t="str">
        <f ca="true">+IF(OFFSET('Sanitation Data'!$G$31,0,10*ROW('Sanitation Data'!G192))="","",OFFSET('Sanitation Data'!$G$31,0,10*ROW('Sanitation Data'!G192)))</f>
        <v/>
      </c>
      <c r="DD198" s="262" t="str">
        <f ca="true">+IF(OFFSET('Sanitation Data'!$G$32,0,10*ROW('Sanitation Data'!G192))="","",OFFSET('Sanitation Data'!$G$32,0,10*ROW('Sanitation Data'!G192)))</f>
        <v/>
      </c>
      <c r="DE198" s="262" t="str">
        <f ca="true">+IF(OFFSET('Sanitation Data'!$H$28,0,10*ROW('Sanitation Data'!H192))="","",OFFSET('Sanitation Data'!$H$28,0,10*ROW('Sanitation Data'!H192)))</f>
        <v/>
      </c>
      <c r="DF198" s="262" t="str">
        <f ca="true">+IF(OFFSET('Sanitation Data'!$H$29,0,10*ROW('Sanitation Data'!H192))="","",OFFSET('Sanitation Data'!$H$29,0,10*ROW('Sanitation Data'!H192)))</f>
        <v/>
      </c>
      <c r="DG198" s="262" t="str">
        <f ca="true">+IF(OFFSET('Sanitation Data'!$H$30,0,10*ROW('Sanitation Data'!H192))="","",OFFSET('Sanitation Data'!$H$30,0,10*ROW('Sanitation Data'!H192)))</f>
        <v/>
      </c>
      <c r="DH198" s="262" t="str">
        <f ca="true">+IF(OFFSET('Sanitation Data'!$H$31,0,10*ROW('Sanitation Data'!H192))="","",OFFSET('Sanitation Data'!$H$31,0,10*ROW('Sanitation Data'!H192)))</f>
        <v/>
      </c>
      <c r="DI198" s="262" t="str">
        <f ca="true">+IF(OFFSET('Sanitation Data'!$H$32,0,10*ROW('Sanitation Data'!H192))="","",OFFSET('Sanitation Data'!$H$32,0,10*ROW('Sanitation Data'!H192)))</f>
        <v/>
      </c>
      <c r="DJ198" s="262" t="str">
        <f ca="true">+IF(OFFSET('Sanitation Data'!$I$28,0,10*ROW('Sanitation Data'!I192))="","",OFFSET('Sanitation Data'!$I$28,0,10*ROW('Sanitation Data'!I192)))</f>
        <v/>
      </c>
      <c r="DK198" s="262" t="str">
        <f ca="true">+IF(OFFSET('Sanitation Data'!$I$29,0,10*ROW('Sanitation Data'!I192))="","",OFFSET('Sanitation Data'!$I$29,0,10*ROW('Sanitation Data'!I192)))</f>
        <v/>
      </c>
      <c r="DL198" s="262" t="str">
        <f ca="true">+IF(OFFSET('Sanitation Data'!$I$30,0,10*ROW('Sanitation Data'!I192))="","",OFFSET('Sanitation Data'!$I$30,0,10*ROW('Sanitation Data'!I192)))</f>
        <v/>
      </c>
      <c r="DM198" s="262" t="str">
        <f ca="true">+IF(OFFSET('Sanitation Data'!$I$31,0,10*ROW('Sanitation Data'!I192))="","",OFFSET('Sanitation Data'!$I$31,0,10*ROW('Sanitation Data'!I192)))</f>
        <v/>
      </c>
      <c r="DN198" s="262" t="str">
        <f ca="true">+IF(OFFSET('Sanitation Data'!$I$32,0,10*ROW('Sanitation Data'!I192))="","",OFFSET('Sanitation Data'!$I$32,0,10*ROW('Sanitation Data'!I192)))</f>
        <v/>
      </c>
      <c r="DO198" s="262" t="str">
        <f ca="true">+IF(OFFSET('Hygiene Data'!$D$11,0,10*ROW('Hygiene Data'!D192))="","",OFFSET('Hygiene Data'!$D$11,0,10*ROW('Hygiene Data'!D192)))</f>
        <v/>
      </c>
      <c r="DP198" s="262" t="str">
        <f ca="true">+IF(OFFSET('Hygiene Data'!$D$12,0,10*ROW('Hygiene Data'!D192))="","",OFFSET('Hygiene Data'!$D$12,0,10*ROW('Hygiene Data'!D192)))</f>
        <v/>
      </c>
      <c r="DQ198" s="262" t="str">
        <f ca="true">+IF(OFFSET('Hygiene Data'!$D$13,0,10*ROW('Hygiene Data'!D192))="","",OFFSET('Hygiene Data'!$D$13,0,10*ROW('Hygiene Data'!D192)))</f>
        <v/>
      </c>
      <c r="DR198" s="262" t="str">
        <f ca="true">+IF(OFFSET('Hygiene Data'!$E$11,0,10*ROW('Hygiene Data'!E192))="","",OFFSET('Hygiene Data'!$E$11,0,10*ROW('Hygiene Data'!E192)))</f>
        <v/>
      </c>
      <c r="DS198" s="262" t="str">
        <f ca="true">+IF(OFFSET('Hygiene Data'!$E$12,0,10*ROW('Hygiene Data'!E192))="","",OFFSET('Hygiene Data'!$E$12,0,10*ROW('Hygiene Data'!E192)))</f>
        <v/>
      </c>
      <c r="DT198" s="262" t="str">
        <f ca="true">+IF(OFFSET('Hygiene Data'!$E$13,0,10*ROW('Hygiene Data'!E192))="","",OFFSET('Hygiene Data'!$E$13,0,10*ROW('Hygiene Data'!E192)))</f>
        <v/>
      </c>
      <c r="DU198" s="262" t="str">
        <f ca="true">+IF(OFFSET('Hygiene Data'!$F$11,0,10*ROW('Hygiene Data'!F192))="","",OFFSET('Hygiene Data'!$F$11,0,10*ROW('Hygiene Data'!F192)))</f>
        <v/>
      </c>
      <c r="DV198" s="262" t="str">
        <f ca="true">+IF(OFFSET('Hygiene Data'!$F$12,0,10*ROW('Hygiene Data'!F192))="","",OFFSET('Hygiene Data'!$F$12,0,10*ROW('Hygiene Data'!F192)))</f>
        <v/>
      </c>
      <c r="DW198" s="262" t="str">
        <f ca="true">+IF(OFFSET('Hygiene Data'!$F$13,0,10*ROW('Hygiene Data'!F192))="","",OFFSET('Hygiene Data'!$F$13,0,10*ROW('Hygiene Data'!F192)))</f>
        <v/>
      </c>
      <c r="DX198" s="262" t="str">
        <f ca="true">+IF(OFFSET('Hygiene Data'!$G$11,0,10*ROW('Hygiene Data'!G192))="","",OFFSET('Hygiene Data'!$G$11,0,10*ROW('Hygiene Data'!G192)))</f>
        <v/>
      </c>
      <c r="DY198" s="262" t="str">
        <f ca="true">+IF(OFFSET('Hygiene Data'!$G$12,0,10*ROW('Hygiene Data'!G192))="","",OFFSET('Hygiene Data'!$G$12,0,10*ROW('Hygiene Data'!G192)))</f>
        <v/>
      </c>
      <c r="DZ198" s="262" t="str">
        <f ca="true">+IF(OFFSET('Hygiene Data'!$G$13,0,10*ROW('Hygiene Data'!G192))="","",OFFSET('Hygiene Data'!$G$13,0,10*ROW('Hygiene Data'!G192)))</f>
        <v/>
      </c>
      <c r="EA198" s="262" t="str">
        <f ca="true">+IF(OFFSET('Hygiene Data'!$H$11,0,10*ROW('Hygiene Data'!H192))="","",OFFSET('Hygiene Data'!$H$11,0,10*ROW('Hygiene Data'!H192)))</f>
        <v/>
      </c>
      <c r="EB198" s="262" t="str">
        <f ca="true">+IF(OFFSET('Hygiene Data'!$H$12,0,10*ROW('Hygiene Data'!H192))="","",OFFSET('Hygiene Data'!$H$12,0,10*ROW('Hygiene Data'!H192)))</f>
        <v/>
      </c>
      <c r="EC198" s="262" t="str">
        <f ca="true">+IF(OFFSET('Hygiene Data'!$H$13,0,10*ROW('Hygiene Data'!H192))="","",OFFSET('Hygiene Data'!$H$13,0,10*ROW('Hygiene Data'!H192)))</f>
        <v/>
      </c>
      <c r="ED198" s="262" t="str">
        <f ca="true">+IF(OFFSET('Hygiene Data'!$I$11,0,10*ROW('Hygiene Data'!I192))="","",OFFSET('Hygiene Data'!$I$11,0,10*ROW('Hygiene Data'!I192)))</f>
        <v/>
      </c>
      <c r="EE198" s="262" t="str">
        <f ca="true">+IF(OFFSET('Hygiene Data'!$I$12,0,10*ROW('Hygiene Data'!I192))="","",OFFSET('Hygiene Data'!$I$12,0,10*ROW('Hygiene Data'!I192)))</f>
        <v/>
      </c>
      <c r="EF198" s="262"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8"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2"/>
      <c r="BS199" s="262" t="str">
        <f ca="true">+IF(OFFSET('Water Data'!$D$27,0,10*ROW('Water Data'!D193))="","",OFFSET('Water Data'!$D$27,0,10*ROW('Water Data'!D193)))</f>
        <v/>
      </c>
      <c r="BT199" s="262" t="str">
        <f ca="true">+IF(OFFSET('Water Data'!$D$28,0,10*ROW('Water Data'!D193))="","",OFFSET('Water Data'!$D$28,0,10*ROW('Water Data'!D193)))</f>
        <v/>
      </c>
      <c r="BU199" s="262" t="str">
        <f ca="true">+IF(OFFSET('Water Data'!$D$29,0,10*ROW('Water Data'!D193))="","",OFFSET('Water Data'!$D$29,0,10*ROW('Water Data'!D193)))</f>
        <v/>
      </c>
      <c r="BV199" s="262" t="str">
        <f ca="true">+IF(OFFSET('Water Data'!$E$27,0,10*ROW('Water Data'!E193))="","",OFFSET('Water Data'!$E$27,0,10*ROW('Water Data'!E193)))</f>
        <v/>
      </c>
      <c r="BW199" s="262" t="str">
        <f ca="true">+IF(OFFSET('Water Data'!$E$28,0,10*ROW('Water Data'!E193))="","",OFFSET('Water Data'!$E$28,0,10*ROW('Water Data'!E193)))</f>
        <v/>
      </c>
      <c r="BX199" s="262" t="str">
        <f ca="true">+IF(OFFSET('Water Data'!$E$29,0,10*ROW('Water Data'!E193))="","",OFFSET('Water Data'!$E$29,0,10*ROW('Water Data'!E193)))</f>
        <v/>
      </c>
      <c r="BY199" s="262" t="str">
        <f ca="true">+IF(OFFSET('Water Data'!$F$27,0,10*ROW('Water Data'!F193))="","",OFFSET('Water Data'!$F$27,0,10*ROW('Water Data'!F193)))</f>
        <v/>
      </c>
      <c r="BZ199" s="262" t="str">
        <f ca="true">+IF(OFFSET('Water Data'!$F$28,0,10*ROW('Water Data'!F193))="","",OFFSET('Water Data'!$F$28,0,10*ROW('Water Data'!F193)))</f>
        <v/>
      </c>
      <c r="CA199" s="262" t="str">
        <f ca="true">+IF(OFFSET('Water Data'!$F$29,0,10*ROW('Water Data'!F193))="","",OFFSET('Water Data'!$F$29,0,10*ROW('Water Data'!F193)))</f>
        <v/>
      </c>
      <c r="CB199" s="262" t="str">
        <f ca="true">+IF(OFFSET('Water Data'!$G$27,0,10*ROW('Water Data'!G193))="","",OFFSET('Water Data'!$G$27,0,10*ROW('Water Data'!G193)))</f>
        <v/>
      </c>
      <c r="CC199" s="262" t="str">
        <f ca="true">+IF(OFFSET('Water Data'!$G$28,0,10*ROW('Water Data'!G193))="","",OFFSET('Water Data'!$G$28,0,10*ROW('Water Data'!G193)))</f>
        <v/>
      </c>
      <c r="CD199" s="262" t="str">
        <f ca="true">+IF(OFFSET('Water Data'!$G$29,0,10*ROW('Water Data'!G193))="","",OFFSET('Water Data'!$G$29,0,10*ROW('Water Data'!G193)))</f>
        <v/>
      </c>
      <c r="CE199" s="262" t="str">
        <f ca="true">+IF(OFFSET('Water Data'!$H$27,0,10*ROW('Water Data'!H193))="","",OFFSET('Water Data'!$H$27,0,10*ROW('Water Data'!H193)))</f>
        <v/>
      </c>
      <c r="CF199" s="262" t="str">
        <f ca="true">+IF(OFFSET('Water Data'!$H$28,0,10*ROW('Water Data'!H193))="","",OFFSET('Water Data'!$H$28,0,10*ROW('Water Data'!H193)))</f>
        <v/>
      </c>
      <c r="CG199" s="262" t="str">
        <f ca="true">+IF(OFFSET('Water Data'!$H$29,0,10*ROW('Water Data'!H193))="","",OFFSET('Water Data'!$H$29,0,10*ROW('Water Data'!H193)))</f>
        <v/>
      </c>
      <c r="CH199" s="262" t="str">
        <f ca="true">+IF(OFFSET('Water Data'!$I$27,0,10*ROW('Water Data'!I193))="","",OFFSET('Water Data'!$I$27,0,10*ROW('Water Data'!I193)))</f>
        <v/>
      </c>
      <c r="CI199" s="262" t="str">
        <f ca="true">+IF(OFFSET('Water Data'!$I$28,0,10*ROW('Water Data'!I193))="","",OFFSET('Water Data'!$I$28,0,10*ROW('Water Data'!I193)))</f>
        <v/>
      </c>
      <c r="CJ199" s="262" t="str">
        <f ca="true">+IF(OFFSET('Water Data'!$I$29,0,10*ROW('Water Data'!I193))="","",OFFSET('Water Data'!$I$29,0,10*ROW('Water Data'!I193)))</f>
        <v/>
      </c>
      <c r="CK199" s="262" t="str">
        <f ca="true">+IF(OFFSET('Sanitation Data'!$D$28,0,10*ROW('Sanitation Data'!D193))="","",OFFSET('Sanitation Data'!$D$28,0,10*ROW('Sanitation Data'!D193)))</f>
        <v/>
      </c>
      <c r="CL199" s="262" t="str">
        <f ca="true">+IF(OFFSET('Sanitation Data'!$D$29,0,10*ROW('Sanitation Data'!D193))="","",OFFSET('Sanitation Data'!$D$29,0,10*ROW('Sanitation Data'!D193)))</f>
        <v/>
      </c>
      <c r="CM199" s="262" t="str">
        <f ca="true">+IF(OFFSET('Sanitation Data'!$D$30,0,10*ROW('Sanitation Data'!D193))="","",OFFSET('Sanitation Data'!$D$30,0,10*ROW('Sanitation Data'!D193)))</f>
        <v/>
      </c>
      <c r="CN199" s="262" t="str">
        <f ca="true">+IF(OFFSET('Sanitation Data'!$D$31,0,10*ROW('Sanitation Data'!D193))="","",OFFSET('Sanitation Data'!$D$31,0,10*ROW('Sanitation Data'!D193)))</f>
        <v/>
      </c>
      <c r="CO199" s="262" t="str">
        <f ca="true">+IF(OFFSET('Sanitation Data'!$D$32,0,10*ROW('Sanitation Data'!D193))="","",OFFSET('Sanitation Data'!$D$32,0,10*ROW('Sanitation Data'!D193)))</f>
        <v/>
      </c>
      <c r="CP199" s="262" t="str">
        <f ca="true">+IF(OFFSET('Sanitation Data'!$E$28,0,10*ROW('Sanitation Data'!E193))="","",OFFSET('Sanitation Data'!$E$28,0,10*ROW('Sanitation Data'!E193)))</f>
        <v/>
      </c>
      <c r="CQ199" s="262" t="str">
        <f ca="true">+IF(OFFSET('Sanitation Data'!$E$29,0,10*ROW('Sanitation Data'!E193))="","",OFFSET('Sanitation Data'!$E$29,0,10*ROW('Sanitation Data'!E193)))</f>
        <v/>
      </c>
      <c r="CR199" s="262" t="str">
        <f ca="true">+IF(OFFSET('Sanitation Data'!$E$30,0,10*ROW('Sanitation Data'!E193))="","",OFFSET('Sanitation Data'!$E$30,0,10*ROW('Sanitation Data'!E193)))</f>
        <v/>
      </c>
      <c r="CS199" s="262" t="str">
        <f ca="true">+IF(OFFSET('Sanitation Data'!$E$31,0,10*ROW('Sanitation Data'!E193))="","",OFFSET('Sanitation Data'!$E$31,0,10*ROW('Sanitation Data'!E193)))</f>
        <v/>
      </c>
      <c r="CT199" s="262" t="str">
        <f ca="true">+IF(OFFSET('Sanitation Data'!$E$32,0,10*ROW('Sanitation Data'!E193))="","",OFFSET('Sanitation Data'!$E$32,0,10*ROW('Sanitation Data'!E193)))</f>
        <v/>
      </c>
      <c r="CU199" s="262" t="str">
        <f ca="true">+IF(OFFSET('Sanitation Data'!$F$28,0,10*ROW('Sanitation Data'!F193))="","",OFFSET('Sanitation Data'!$F$28,0,10*ROW('Sanitation Data'!F193)))</f>
        <v/>
      </c>
      <c r="CV199" s="262" t="str">
        <f ca="true">+IF(OFFSET('Sanitation Data'!$F$29,0,10*ROW('Sanitation Data'!F193))="","",OFFSET('Sanitation Data'!$F$29,0,10*ROW('Sanitation Data'!F193)))</f>
        <v/>
      </c>
      <c r="CW199" s="262" t="str">
        <f ca="true">+IF(OFFSET('Sanitation Data'!$F$30,0,10*ROW('Sanitation Data'!F193))="","",OFFSET('Sanitation Data'!$F$30,0,10*ROW('Sanitation Data'!F193)))</f>
        <v/>
      </c>
      <c r="CX199" s="262" t="str">
        <f ca="true">+IF(OFFSET('Sanitation Data'!$F$31,0,10*ROW('Sanitation Data'!F193))="","",OFFSET('Sanitation Data'!$F$31,0,10*ROW('Sanitation Data'!F193)))</f>
        <v/>
      </c>
      <c r="CY199" s="262" t="str">
        <f ca="true">+IF(OFFSET('Sanitation Data'!$F$32,0,10*ROW('Sanitation Data'!F193))="","",OFFSET('Sanitation Data'!$F$32,0,10*ROW('Sanitation Data'!F193)))</f>
        <v/>
      </c>
      <c r="CZ199" s="262" t="str">
        <f ca="true">+IF(OFFSET('Sanitation Data'!$G$28,0,10*ROW('Sanitation Data'!G193))="","",OFFSET('Sanitation Data'!$G$28,0,10*ROW('Sanitation Data'!G193)))</f>
        <v/>
      </c>
      <c r="DA199" s="262" t="str">
        <f ca="true">+IF(OFFSET('Sanitation Data'!$G$29,0,10*ROW('Sanitation Data'!G193))="","",OFFSET('Sanitation Data'!$G$29,0,10*ROW('Sanitation Data'!G193)))</f>
        <v/>
      </c>
      <c r="DB199" s="262" t="str">
        <f ca="true">+IF(OFFSET('Sanitation Data'!$G$30,0,10*ROW('Sanitation Data'!G193))="","",OFFSET('Sanitation Data'!$G$30,0,10*ROW('Sanitation Data'!G193)))</f>
        <v/>
      </c>
      <c r="DC199" s="262" t="str">
        <f ca="true">+IF(OFFSET('Sanitation Data'!$G$31,0,10*ROW('Sanitation Data'!G193))="","",OFFSET('Sanitation Data'!$G$31,0,10*ROW('Sanitation Data'!G193)))</f>
        <v/>
      </c>
      <c r="DD199" s="262" t="str">
        <f ca="true">+IF(OFFSET('Sanitation Data'!$G$32,0,10*ROW('Sanitation Data'!G193))="","",OFFSET('Sanitation Data'!$G$32,0,10*ROW('Sanitation Data'!G193)))</f>
        <v/>
      </c>
      <c r="DE199" s="262" t="str">
        <f ca="true">+IF(OFFSET('Sanitation Data'!$H$28,0,10*ROW('Sanitation Data'!H193))="","",OFFSET('Sanitation Data'!$H$28,0,10*ROW('Sanitation Data'!H193)))</f>
        <v/>
      </c>
      <c r="DF199" s="262" t="str">
        <f ca="true">+IF(OFFSET('Sanitation Data'!$H$29,0,10*ROW('Sanitation Data'!H193))="","",OFFSET('Sanitation Data'!$H$29,0,10*ROW('Sanitation Data'!H193)))</f>
        <v/>
      </c>
      <c r="DG199" s="262" t="str">
        <f ca="true">+IF(OFFSET('Sanitation Data'!$H$30,0,10*ROW('Sanitation Data'!H193))="","",OFFSET('Sanitation Data'!$H$30,0,10*ROW('Sanitation Data'!H193)))</f>
        <v/>
      </c>
      <c r="DH199" s="262" t="str">
        <f ca="true">+IF(OFFSET('Sanitation Data'!$H$31,0,10*ROW('Sanitation Data'!H193))="","",OFFSET('Sanitation Data'!$H$31,0,10*ROW('Sanitation Data'!H193)))</f>
        <v/>
      </c>
      <c r="DI199" s="262" t="str">
        <f ca="true">+IF(OFFSET('Sanitation Data'!$H$32,0,10*ROW('Sanitation Data'!H193))="","",OFFSET('Sanitation Data'!$H$32,0,10*ROW('Sanitation Data'!H193)))</f>
        <v/>
      </c>
      <c r="DJ199" s="262" t="str">
        <f ca="true">+IF(OFFSET('Sanitation Data'!$I$28,0,10*ROW('Sanitation Data'!I193))="","",OFFSET('Sanitation Data'!$I$28,0,10*ROW('Sanitation Data'!I193)))</f>
        <v/>
      </c>
      <c r="DK199" s="262" t="str">
        <f ca="true">+IF(OFFSET('Sanitation Data'!$I$29,0,10*ROW('Sanitation Data'!I193))="","",OFFSET('Sanitation Data'!$I$29,0,10*ROW('Sanitation Data'!I193)))</f>
        <v/>
      </c>
      <c r="DL199" s="262" t="str">
        <f ca="true">+IF(OFFSET('Sanitation Data'!$I$30,0,10*ROW('Sanitation Data'!I193))="","",OFFSET('Sanitation Data'!$I$30,0,10*ROW('Sanitation Data'!I193)))</f>
        <v/>
      </c>
      <c r="DM199" s="262" t="str">
        <f ca="true">+IF(OFFSET('Sanitation Data'!$I$31,0,10*ROW('Sanitation Data'!I193))="","",OFFSET('Sanitation Data'!$I$31,0,10*ROW('Sanitation Data'!I193)))</f>
        <v/>
      </c>
      <c r="DN199" s="262" t="str">
        <f ca="true">+IF(OFFSET('Sanitation Data'!$I$32,0,10*ROW('Sanitation Data'!I193))="","",OFFSET('Sanitation Data'!$I$32,0,10*ROW('Sanitation Data'!I193)))</f>
        <v/>
      </c>
      <c r="DO199" s="262" t="str">
        <f ca="true">+IF(OFFSET('Hygiene Data'!$D$11,0,10*ROW('Hygiene Data'!D193))="","",OFFSET('Hygiene Data'!$D$11,0,10*ROW('Hygiene Data'!D193)))</f>
        <v/>
      </c>
      <c r="DP199" s="262" t="str">
        <f ca="true">+IF(OFFSET('Hygiene Data'!$D$12,0,10*ROW('Hygiene Data'!D193))="","",OFFSET('Hygiene Data'!$D$12,0,10*ROW('Hygiene Data'!D193)))</f>
        <v/>
      </c>
      <c r="DQ199" s="262" t="str">
        <f ca="true">+IF(OFFSET('Hygiene Data'!$D$13,0,10*ROW('Hygiene Data'!D193))="","",OFFSET('Hygiene Data'!$D$13,0,10*ROW('Hygiene Data'!D193)))</f>
        <v/>
      </c>
      <c r="DR199" s="262" t="str">
        <f ca="true">+IF(OFFSET('Hygiene Data'!$E$11,0,10*ROW('Hygiene Data'!E193))="","",OFFSET('Hygiene Data'!$E$11,0,10*ROW('Hygiene Data'!E193)))</f>
        <v/>
      </c>
      <c r="DS199" s="262" t="str">
        <f ca="true">+IF(OFFSET('Hygiene Data'!$E$12,0,10*ROW('Hygiene Data'!E193))="","",OFFSET('Hygiene Data'!$E$12,0,10*ROW('Hygiene Data'!E193)))</f>
        <v/>
      </c>
      <c r="DT199" s="262" t="str">
        <f ca="true">+IF(OFFSET('Hygiene Data'!$E$13,0,10*ROW('Hygiene Data'!E193))="","",OFFSET('Hygiene Data'!$E$13,0,10*ROW('Hygiene Data'!E193)))</f>
        <v/>
      </c>
      <c r="DU199" s="262" t="str">
        <f ca="true">+IF(OFFSET('Hygiene Data'!$F$11,0,10*ROW('Hygiene Data'!F193))="","",OFFSET('Hygiene Data'!$F$11,0,10*ROW('Hygiene Data'!F193)))</f>
        <v/>
      </c>
      <c r="DV199" s="262" t="str">
        <f ca="true">+IF(OFFSET('Hygiene Data'!$F$12,0,10*ROW('Hygiene Data'!F193))="","",OFFSET('Hygiene Data'!$F$12,0,10*ROW('Hygiene Data'!F193)))</f>
        <v/>
      </c>
      <c r="DW199" s="262" t="str">
        <f ca="true">+IF(OFFSET('Hygiene Data'!$F$13,0,10*ROW('Hygiene Data'!F193))="","",OFFSET('Hygiene Data'!$F$13,0,10*ROW('Hygiene Data'!F193)))</f>
        <v/>
      </c>
      <c r="DX199" s="262" t="str">
        <f ca="true">+IF(OFFSET('Hygiene Data'!$G$11,0,10*ROW('Hygiene Data'!G193))="","",OFFSET('Hygiene Data'!$G$11,0,10*ROW('Hygiene Data'!G193)))</f>
        <v/>
      </c>
      <c r="DY199" s="262" t="str">
        <f ca="true">+IF(OFFSET('Hygiene Data'!$G$12,0,10*ROW('Hygiene Data'!G193))="","",OFFSET('Hygiene Data'!$G$12,0,10*ROW('Hygiene Data'!G193)))</f>
        <v/>
      </c>
      <c r="DZ199" s="262" t="str">
        <f ca="true">+IF(OFFSET('Hygiene Data'!$G$13,0,10*ROW('Hygiene Data'!G193))="","",OFFSET('Hygiene Data'!$G$13,0,10*ROW('Hygiene Data'!G193)))</f>
        <v/>
      </c>
      <c r="EA199" s="262" t="str">
        <f ca="true">+IF(OFFSET('Hygiene Data'!$H$11,0,10*ROW('Hygiene Data'!H193))="","",OFFSET('Hygiene Data'!$H$11,0,10*ROW('Hygiene Data'!H193)))</f>
        <v/>
      </c>
      <c r="EB199" s="262" t="str">
        <f ca="true">+IF(OFFSET('Hygiene Data'!$H$12,0,10*ROW('Hygiene Data'!H193))="","",OFFSET('Hygiene Data'!$H$12,0,10*ROW('Hygiene Data'!H193)))</f>
        <v/>
      </c>
      <c r="EC199" s="262" t="str">
        <f ca="true">+IF(OFFSET('Hygiene Data'!$H$13,0,10*ROW('Hygiene Data'!H193))="","",OFFSET('Hygiene Data'!$H$13,0,10*ROW('Hygiene Data'!H193)))</f>
        <v/>
      </c>
      <c r="ED199" s="262" t="str">
        <f ca="true">+IF(OFFSET('Hygiene Data'!$I$11,0,10*ROW('Hygiene Data'!I193))="","",OFFSET('Hygiene Data'!$I$11,0,10*ROW('Hygiene Data'!I193)))</f>
        <v/>
      </c>
      <c r="EE199" s="262" t="str">
        <f ca="true">+IF(OFFSET('Hygiene Data'!$I$12,0,10*ROW('Hygiene Data'!I193))="","",OFFSET('Hygiene Data'!$I$12,0,10*ROW('Hygiene Data'!I193)))</f>
        <v/>
      </c>
      <c r="EF199" s="262"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8"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2"/>
      <c r="BS200" s="262" t="str">
        <f ca="true">+IF(OFFSET('Water Data'!$D$27,0,10*ROW('Water Data'!D194))="","",OFFSET('Water Data'!$D$27,0,10*ROW('Water Data'!D194)))</f>
        <v/>
      </c>
      <c r="BT200" s="262" t="str">
        <f ca="true">+IF(OFFSET('Water Data'!$D$28,0,10*ROW('Water Data'!D194))="","",OFFSET('Water Data'!$D$28,0,10*ROW('Water Data'!D194)))</f>
        <v/>
      </c>
      <c r="BU200" s="262" t="str">
        <f ca="true">+IF(OFFSET('Water Data'!$D$29,0,10*ROW('Water Data'!D194))="","",OFFSET('Water Data'!$D$29,0,10*ROW('Water Data'!D194)))</f>
        <v/>
      </c>
      <c r="BV200" s="262" t="str">
        <f ca="true">+IF(OFFSET('Water Data'!$E$27,0,10*ROW('Water Data'!E194))="","",OFFSET('Water Data'!$E$27,0,10*ROW('Water Data'!E194)))</f>
        <v/>
      </c>
      <c r="BW200" s="262" t="str">
        <f ca="true">+IF(OFFSET('Water Data'!$E$28,0,10*ROW('Water Data'!E194))="","",OFFSET('Water Data'!$E$28,0,10*ROW('Water Data'!E194)))</f>
        <v/>
      </c>
      <c r="BX200" s="262" t="str">
        <f ca="true">+IF(OFFSET('Water Data'!$E$29,0,10*ROW('Water Data'!E194))="","",OFFSET('Water Data'!$E$29,0,10*ROW('Water Data'!E194)))</f>
        <v/>
      </c>
      <c r="BY200" s="262" t="str">
        <f ca="true">+IF(OFFSET('Water Data'!$F$27,0,10*ROW('Water Data'!F194))="","",OFFSET('Water Data'!$F$27,0,10*ROW('Water Data'!F194)))</f>
        <v/>
      </c>
      <c r="BZ200" s="262" t="str">
        <f ca="true">+IF(OFFSET('Water Data'!$F$28,0,10*ROW('Water Data'!F194))="","",OFFSET('Water Data'!$F$28,0,10*ROW('Water Data'!F194)))</f>
        <v/>
      </c>
      <c r="CA200" s="262" t="str">
        <f ca="true">+IF(OFFSET('Water Data'!$F$29,0,10*ROW('Water Data'!F194))="","",OFFSET('Water Data'!$F$29,0,10*ROW('Water Data'!F194)))</f>
        <v/>
      </c>
      <c r="CB200" s="262" t="str">
        <f ca="true">+IF(OFFSET('Water Data'!$G$27,0,10*ROW('Water Data'!G194))="","",OFFSET('Water Data'!$G$27,0,10*ROW('Water Data'!G194)))</f>
        <v/>
      </c>
      <c r="CC200" s="262" t="str">
        <f ca="true">+IF(OFFSET('Water Data'!$G$28,0,10*ROW('Water Data'!G194))="","",OFFSET('Water Data'!$G$28,0,10*ROW('Water Data'!G194)))</f>
        <v/>
      </c>
      <c r="CD200" s="262" t="str">
        <f ca="true">+IF(OFFSET('Water Data'!$G$29,0,10*ROW('Water Data'!G194))="","",OFFSET('Water Data'!$G$29,0,10*ROW('Water Data'!G194)))</f>
        <v/>
      </c>
      <c r="CE200" s="262" t="str">
        <f ca="true">+IF(OFFSET('Water Data'!$H$27,0,10*ROW('Water Data'!H194))="","",OFFSET('Water Data'!$H$27,0,10*ROW('Water Data'!H194)))</f>
        <v/>
      </c>
      <c r="CF200" s="262" t="str">
        <f ca="true">+IF(OFFSET('Water Data'!$H$28,0,10*ROW('Water Data'!H194))="","",OFFSET('Water Data'!$H$28,0,10*ROW('Water Data'!H194)))</f>
        <v/>
      </c>
      <c r="CG200" s="262" t="str">
        <f ca="true">+IF(OFFSET('Water Data'!$H$29,0,10*ROW('Water Data'!H194))="","",OFFSET('Water Data'!$H$29,0,10*ROW('Water Data'!H194)))</f>
        <v/>
      </c>
      <c r="CH200" s="262" t="str">
        <f ca="true">+IF(OFFSET('Water Data'!$I$27,0,10*ROW('Water Data'!I194))="","",OFFSET('Water Data'!$I$27,0,10*ROW('Water Data'!I194)))</f>
        <v/>
      </c>
      <c r="CI200" s="262" t="str">
        <f ca="true">+IF(OFFSET('Water Data'!$I$28,0,10*ROW('Water Data'!I194))="","",OFFSET('Water Data'!$I$28,0,10*ROW('Water Data'!I194)))</f>
        <v/>
      </c>
      <c r="CJ200" s="262" t="str">
        <f ca="true">+IF(OFFSET('Water Data'!$I$29,0,10*ROW('Water Data'!I194))="","",OFFSET('Water Data'!$I$29,0,10*ROW('Water Data'!I194)))</f>
        <v/>
      </c>
      <c r="CK200" s="262" t="str">
        <f ca="true">+IF(OFFSET('Sanitation Data'!$D$28,0,10*ROW('Sanitation Data'!D194))="","",OFFSET('Sanitation Data'!$D$28,0,10*ROW('Sanitation Data'!D194)))</f>
        <v/>
      </c>
      <c r="CL200" s="262" t="str">
        <f ca="true">+IF(OFFSET('Sanitation Data'!$D$29,0,10*ROW('Sanitation Data'!D194))="","",OFFSET('Sanitation Data'!$D$29,0,10*ROW('Sanitation Data'!D194)))</f>
        <v/>
      </c>
      <c r="CM200" s="262" t="str">
        <f ca="true">+IF(OFFSET('Sanitation Data'!$D$30,0,10*ROW('Sanitation Data'!D194))="","",OFFSET('Sanitation Data'!$D$30,0,10*ROW('Sanitation Data'!D194)))</f>
        <v/>
      </c>
      <c r="CN200" s="262" t="str">
        <f ca="true">+IF(OFFSET('Sanitation Data'!$D$31,0,10*ROW('Sanitation Data'!D194))="","",OFFSET('Sanitation Data'!$D$31,0,10*ROW('Sanitation Data'!D194)))</f>
        <v/>
      </c>
      <c r="CO200" s="262" t="str">
        <f ca="true">+IF(OFFSET('Sanitation Data'!$D$32,0,10*ROW('Sanitation Data'!D194))="","",OFFSET('Sanitation Data'!$D$32,0,10*ROW('Sanitation Data'!D194)))</f>
        <v/>
      </c>
      <c r="CP200" s="262" t="str">
        <f ca="true">+IF(OFFSET('Sanitation Data'!$E$28,0,10*ROW('Sanitation Data'!E194))="","",OFFSET('Sanitation Data'!$E$28,0,10*ROW('Sanitation Data'!E194)))</f>
        <v/>
      </c>
      <c r="CQ200" s="262" t="str">
        <f ca="true">+IF(OFFSET('Sanitation Data'!$E$29,0,10*ROW('Sanitation Data'!E194))="","",OFFSET('Sanitation Data'!$E$29,0,10*ROW('Sanitation Data'!E194)))</f>
        <v/>
      </c>
      <c r="CR200" s="262" t="str">
        <f ca="true">+IF(OFFSET('Sanitation Data'!$E$30,0,10*ROW('Sanitation Data'!E194))="","",OFFSET('Sanitation Data'!$E$30,0,10*ROW('Sanitation Data'!E194)))</f>
        <v/>
      </c>
      <c r="CS200" s="262" t="str">
        <f ca="true">+IF(OFFSET('Sanitation Data'!$E$31,0,10*ROW('Sanitation Data'!E194))="","",OFFSET('Sanitation Data'!$E$31,0,10*ROW('Sanitation Data'!E194)))</f>
        <v/>
      </c>
      <c r="CT200" s="262" t="str">
        <f ca="true">+IF(OFFSET('Sanitation Data'!$E$32,0,10*ROW('Sanitation Data'!E194))="","",OFFSET('Sanitation Data'!$E$32,0,10*ROW('Sanitation Data'!E194)))</f>
        <v/>
      </c>
      <c r="CU200" s="262" t="str">
        <f ca="true">+IF(OFFSET('Sanitation Data'!$F$28,0,10*ROW('Sanitation Data'!F194))="","",OFFSET('Sanitation Data'!$F$28,0,10*ROW('Sanitation Data'!F194)))</f>
        <v/>
      </c>
      <c r="CV200" s="262" t="str">
        <f ca="true">+IF(OFFSET('Sanitation Data'!$F$29,0,10*ROW('Sanitation Data'!F194))="","",OFFSET('Sanitation Data'!$F$29,0,10*ROW('Sanitation Data'!F194)))</f>
        <v/>
      </c>
      <c r="CW200" s="262" t="str">
        <f ca="true">+IF(OFFSET('Sanitation Data'!$F$30,0,10*ROW('Sanitation Data'!F194))="","",OFFSET('Sanitation Data'!$F$30,0,10*ROW('Sanitation Data'!F194)))</f>
        <v/>
      </c>
      <c r="CX200" s="262" t="str">
        <f ca="true">+IF(OFFSET('Sanitation Data'!$F$31,0,10*ROW('Sanitation Data'!F194))="","",OFFSET('Sanitation Data'!$F$31,0,10*ROW('Sanitation Data'!F194)))</f>
        <v/>
      </c>
      <c r="CY200" s="262" t="str">
        <f ca="true">+IF(OFFSET('Sanitation Data'!$F$32,0,10*ROW('Sanitation Data'!F194))="","",OFFSET('Sanitation Data'!$F$32,0,10*ROW('Sanitation Data'!F194)))</f>
        <v/>
      </c>
      <c r="CZ200" s="262" t="str">
        <f ca="true">+IF(OFFSET('Sanitation Data'!$G$28,0,10*ROW('Sanitation Data'!G194))="","",OFFSET('Sanitation Data'!$G$28,0,10*ROW('Sanitation Data'!G194)))</f>
        <v/>
      </c>
      <c r="DA200" s="262" t="str">
        <f ca="true">+IF(OFFSET('Sanitation Data'!$G$29,0,10*ROW('Sanitation Data'!G194))="","",OFFSET('Sanitation Data'!$G$29,0,10*ROW('Sanitation Data'!G194)))</f>
        <v/>
      </c>
      <c r="DB200" s="262" t="str">
        <f ca="true">+IF(OFFSET('Sanitation Data'!$G$30,0,10*ROW('Sanitation Data'!G194))="","",OFFSET('Sanitation Data'!$G$30,0,10*ROW('Sanitation Data'!G194)))</f>
        <v/>
      </c>
      <c r="DC200" s="262" t="str">
        <f ca="true">+IF(OFFSET('Sanitation Data'!$G$31,0,10*ROW('Sanitation Data'!G194))="","",OFFSET('Sanitation Data'!$G$31,0,10*ROW('Sanitation Data'!G194)))</f>
        <v/>
      </c>
      <c r="DD200" s="262" t="str">
        <f ca="true">+IF(OFFSET('Sanitation Data'!$G$32,0,10*ROW('Sanitation Data'!G194))="","",OFFSET('Sanitation Data'!$G$32,0,10*ROW('Sanitation Data'!G194)))</f>
        <v/>
      </c>
      <c r="DE200" s="262" t="str">
        <f ca="true">+IF(OFFSET('Sanitation Data'!$H$28,0,10*ROW('Sanitation Data'!H194))="","",OFFSET('Sanitation Data'!$H$28,0,10*ROW('Sanitation Data'!H194)))</f>
        <v/>
      </c>
      <c r="DF200" s="262" t="str">
        <f ca="true">+IF(OFFSET('Sanitation Data'!$H$29,0,10*ROW('Sanitation Data'!H194))="","",OFFSET('Sanitation Data'!$H$29,0,10*ROW('Sanitation Data'!H194)))</f>
        <v/>
      </c>
      <c r="DG200" s="262" t="str">
        <f ca="true">+IF(OFFSET('Sanitation Data'!$H$30,0,10*ROW('Sanitation Data'!H194))="","",OFFSET('Sanitation Data'!$H$30,0,10*ROW('Sanitation Data'!H194)))</f>
        <v/>
      </c>
      <c r="DH200" s="262" t="str">
        <f ca="true">+IF(OFFSET('Sanitation Data'!$H$31,0,10*ROW('Sanitation Data'!H194))="","",OFFSET('Sanitation Data'!$H$31,0,10*ROW('Sanitation Data'!H194)))</f>
        <v/>
      </c>
      <c r="DI200" s="262" t="str">
        <f ca="true">+IF(OFFSET('Sanitation Data'!$H$32,0,10*ROW('Sanitation Data'!H194))="","",OFFSET('Sanitation Data'!$H$32,0,10*ROW('Sanitation Data'!H194)))</f>
        <v/>
      </c>
      <c r="DJ200" s="262" t="str">
        <f ca="true">+IF(OFFSET('Sanitation Data'!$I$28,0,10*ROW('Sanitation Data'!I194))="","",OFFSET('Sanitation Data'!$I$28,0,10*ROW('Sanitation Data'!I194)))</f>
        <v/>
      </c>
      <c r="DK200" s="262" t="str">
        <f ca="true">+IF(OFFSET('Sanitation Data'!$I$29,0,10*ROW('Sanitation Data'!I194))="","",OFFSET('Sanitation Data'!$I$29,0,10*ROW('Sanitation Data'!I194)))</f>
        <v/>
      </c>
      <c r="DL200" s="262" t="str">
        <f ca="true">+IF(OFFSET('Sanitation Data'!$I$30,0,10*ROW('Sanitation Data'!I194))="","",OFFSET('Sanitation Data'!$I$30,0,10*ROW('Sanitation Data'!I194)))</f>
        <v/>
      </c>
      <c r="DM200" s="262" t="str">
        <f ca="true">+IF(OFFSET('Sanitation Data'!$I$31,0,10*ROW('Sanitation Data'!I194))="","",OFFSET('Sanitation Data'!$I$31,0,10*ROW('Sanitation Data'!I194)))</f>
        <v/>
      </c>
      <c r="DN200" s="262" t="str">
        <f ca="true">+IF(OFFSET('Sanitation Data'!$I$32,0,10*ROW('Sanitation Data'!I194))="","",OFFSET('Sanitation Data'!$I$32,0,10*ROW('Sanitation Data'!I194)))</f>
        <v/>
      </c>
      <c r="DO200" s="262" t="str">
        <f ca="true">+IF(OFFSET('Hygiene Data'!$D$11,0,10*ROW('Hygiene Data'!D194))="","",OFFSET('Hygiene Data'!$D$11,0,10*ROW('Hygiene Data'!D194)))</f>
        <v/>
      </c>
      <c r="DP200" s="262" t="str">
        <f ca="true">+IF(OFFSET('Hygiene Data'!$D$12,0,10*ROW('Hygiene Data'!D194))="","",OFFSET('Hygiene Data'!$D$12,0,10*ROW('Hygiene Data'!D194)))</f>
        <v/>
      </c>
      <c r="DQ200" s="262" t="str">
        <f ca="true">+IF(OFFSET('Hygiene Data'!$D$13,0,10*ROW('Hygiene Data'!D194))="","",OFFSET('Hygiene Data'!$D$13,0,10*ROW('Hygiene Data'!D194)))</f>
        <v/>
      </c>
      <c r="DR200" s="262" t="str">
        <f ca="true">+IF(OFFSET('Hygiene Data'!$E$11,0,10*ROW('Hygiene Data'!E194))="","",OFFSET('Hygiene Data'!$E$11,0,10*ROW('Hygiene Data'!E194)))</f>
        <v/>
      </c>
      <c r="DS200" s="262" t="str">
        <f ca="true">+IF(OFFSET('Hygiene Data'!$E$12,0,10*ROW('Hygiene Data'!E194))="","",OFFSET('Hygiene Data'!$E$12,0,10*ROW('Hygiene Data'!E194)))</f>
        <v/>
      </c>
      <c r="DT200" s="262" t="str">
        <f ca="true">+IF(OFFSET('Hygiene Data'!$E$13,0,10*ROW('Hygiene Data'!E194))="","",OFFSET('Hygiene Data'!$E$13,0,10*ROW('Hygiene Data'!E194)))</f>
        <v/>
      </c>
      <c r="DU200" s="262" t="str">
        <f ca="true">+IF(OFFSET('Hygiene Data'!$F$11,0,10*ROW('Hygiene Data'!F194))="","",OFFSET('Hygiene Data'!$F$11,0,10*ROW('Hygiene Data'!F194)))</f>
        <v/>
      </c>
      <c r="DV200" s="262" t="str">
        <f ca="true">+IF(OFFSET('Hygiene Data'!$F$12,0,10*ROW('Hygiene Data'!F194))="","",OFFSET('Hygiene Data'!$F$12,0,10*ROW('Hygiene Data'!F194)))</f>
        <v/>
      </c>
      <c r="DW200" s="262" t="str">
        <f ca="true">+IF(OFFSET('Hygiene Data'!$F$13,0,10*ROW('Hygiene Data'!F194))="","",OFFSET('Hygiene Data'!$F$13,0,10*ROW('Hygiene Data'!F194)))</f>
        <v/>
      </c>
      <c r="DX200" s="262" t="str">
        <f ca="true">+IF(OFFSET('Hygiene Data'!$G$11,0,10*ROW('Hygiene Data'!G194))="","",OFFSET('Hygiene Data'!$G$11,0,10*ROW('Hygiene Data'!G194)))</f>
        <v/>
      </c>
      <c r="DY200" s="262" t="str">
        <f ca="true">+IF(OFFSET('Hygiene Data'!$G$12,0,10*ROW('Hygiene Data'!G194))="","",OFFSET('Hygiene Data'!$G$12,0,10*ROW('Hygiene Data'!G194)))</f>
        <v/>
      </c>
      <c r="DZ200" s="262" t="str">
        <f ca="true">+IF(OFFSET('Hygiene Data'!$G$13,0,10*ROW('Hygiene Data'!G194))="","",OFFSET('Hygiene Data'!$G$13,0,10*ROW('Hygiene Data'!G194)))</f>
        <v/>
      </c>
      <c r="EA200" s="262" t="str">
        <f ca="true">+IF(OFFSET('Hygiene Data'!$H$11,0,10*ROW('Hygiene Data'!H194))="","",OFFSET('Hygiene Data'!$H$11,0,10*ROW('Hygiene Data'!H194)))</f>
        <v/>
      </c>
      <c r="EB200" s="262" t="str">
        <f ca="true">+IF(OFFSET('Hygiene Data'!$H$12,0,10*ROW('Hygiene Data'!H194))="","",OFFSET('Hygiene Data'!$H$12,0,10*ROW('Hygiene Data'!H194)))</f>
        <v/>
      </c>
      <c r="EC200" s="262" t="str">
        <f ca="true">+IF(OFFSET('Hygiene Data'!$H$13,0,10*ROW('Hygiene Data'!H194))="","",OFFSET('Hygiene Data'!$H$13,0,10*ROW('Hygiene Data'!H194)))</f>
        <v/>
      </c>
      <c r="ED200" s="262" t="str">
        <f ca="true">+IF(OFFSET('Hygiene Data'!$I$11,0,10*ROW('Hygiene Data'!I194))="","",OFFSET('Hygiene Data'!$I$11,0,10*ROW('Hygiene Data'!I194)))</f>
        <v/>
      </c>
      <c r="EE200" s="262" t="str">
        <f ca="true">+IF(OFFSET('Hygiene Data'!$I$12,0,10*ROW('Hygiene Data'!I194))="","",OFFSET('Hygiene Data'!$I$12,0,10*ROW('Hygiene Data'!I194)))</f>
        <v/>
      </c>
      <c r="EF200" s="262"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8"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2"/>
      <c r="BS201" s="262" t="str">
        <f ca="true">+IF(OFFSET('Water Data'!$D$27,0,10*ROW('Water Data'!D195))="","",OFFSET('Water Data'!$D$27,0,10*ROW('Water Data'!D195)))</f>
        <v/>
      </c>
      <c r="BT201" s="262" t="str">
        <f ca="true">+IF(OFFSET('Water Data'!$D$28,0,10*ROW('Water Data'!D195))="","",OFFSET('Water Data'!$D$28,0,10*ROW('Water Data'!D195)))</f>
        <v/>
      </c>
      <c r="BU201" s="262" t="str">
        <f ca="true">+IF(OFFSET('Water Data'!$D$29,0,10*ROW('Water Data'!D195))="","",OFFSET('Water Data'!$D$29,0,10*ROW('Water Data'!D195)))</f>
        <v/>
      </c>
      <c r="BV201" s="262" t="str">
        <f ca="true">+IF(OFFSET('Water Data'!$E$27,0,10*ROW('Water Data'!E195))="","",OFFSET('Water Data'!$E$27,0,10*ROW('Water Data'!E195)))</f>
        <v/>
      </c>
      <c r="BW201" s="262" t="str">
        <f ca="true">+IF(OFFSET('Water Data'!$E$28,0,10*ROW('Water Data'!E195))="","",OFFSET('Water Data'!$E$28,0,10*ROW('Water Data'!E195)))</f>
        <v/>
      </c>
      <c r="BX201" s="262" t="str">
        <f ca="true">+IF(OFFSET('Water Data'!$E$29,0,10*ROW('Water Data'!E195))="","",OFFSET('Water Data'!$E$29,0,10*ROW('Water Data'!E195)))</f>
        <v/>
      </c>
      <c r="BY201" s="262" t="str">
        <f ca="true">+IF(OFFSET('Water Data'!$F$27,0,10*ROW('Water Data'!F195))="","",OFFSET('Water Data'!$F$27,0,10*ROW('Water Data'!F195)))</f>
        <v/>
      </c>
      <c r="BZ201" s="262" t="str">
        <f ca="true">+IF(OFFSET('Water Data'!$F$28,0,10*ROW('Water Data'!F195))="","",OFFSET('Water Data'!$F$28,0,10*ROW('Water Data'!F195)))</f>
        <v/>
      </c>
      <c r="CA201" s="262" t="str">
        <f ca="true">+IF(OFFSET('Water Data'!$F$29,0,10*ROW('Water Data'!F195))="","",OFFSET('Water Data'!$F$29,0,10*ROW('Water Data'!F195)))</f>
        <v/>
      </c>
      <c r="CB201" s="262" t="str">
        <f ca="true">+IF(OFFSET('Water Data'!$G$27,0,10*ROW('Water Data'!G195))="","",OFFSET('Water Data'!$G$27,0,10*ROW('Water Data'!G195)))</f>
        <v/>
      </c>
      <c r="CC201" s="262" t="str">
        <f ca="true">+IF(OFFSET('Water Data'!$G$28,0,10*ROW('Water Data'!G195))="","",OFFSET('Water Data'!$G$28,0,10*ROW('Water Data'!G195)))</f>
        <v/>
      </c>
      <c r="CD201" s="262" t="str">
        <f ca="true">+IF(OFFSET('Water Data'!$G$29,0,10*ROW('Water Data'!G195))="","",OFFSET('Water Data'!$G$29,0,10*ROW('Water Data'!G195)))</f>
        <v/>
      </c>
      <c r="CE201" s="262" t="str">
        <f ca="true">+IF(OFFSET('Water Data'!$H$27,0,10*ROW('Water Data'!H195))="","",OFFSET('Water Data'!$H$27,0,10*ROW('Water Data'!H195)))</f>
        <v/>
      </c>
      <c r="CF201" s="262" t="str">
        <f ca="true">+IF(OFFSET('Water Data'!$H$28,0,10*ROW('Water Data'!H195))="","",OFFSET('Water Data'!$H$28,0,10*ROW('Water Data'!H195)))</f>
        <v/>
      </c>
      <c r="CG201" s="262" t="str">
        <f ca="true">+IF(OFFSET('Water Data'!$H$29,0,10*ROW('Water Data'!H195))="","",OFFSET('Water Data'!$H$29,0,10*ROW('Water Data'!H195)))</f>
        <v/>
      </c>
      <c r="CH201" s="262" t="str">
        <f ca="true">+IF(OFFSET('Water Data'!$I$27,0,10*ROW('Water Data'!I195))="","",OFFSET('Water Data'!$I$27,0,10*ROW('Water Data'!I195)))</f>
        <v/>
      </c>
      <c r="CI201" s="262" t="str">
        <f ca="true">+IF(OFFSET('Water Data'!$I$28,0,10*ROW('Water Data'!I195))="","",OFFSET('Water Data'!$I$28,0,10*ROW('Water Data'!I195)))</f>
        <v/>
      </c>
      <c r="CJ201" s="262" t="str">
        <f ca="true">+IF(OFFSET('Water Data'!$I$29,0,10*ROW('Water Data'!I195))="","",OFFSET('Water Data'!$I$29,0,10*ROW('Water Data'!I195)))</f>
        <v/>
      </c>
      <c r="CK201" s="262" t="str">
        <f ca="true">+IF(OFFSET('Sanitation Data'!$D$28,0,10*ROW('Sanitation Data'!D195))="","",OFFSET('Sanitation Data'!$D$28,0,10*ROW('Sanitation Data'!D195)))</f>
        <v/>
      </c>
      <c r="CL201" s="262" t="str">
        <f ca="true">+IF(OFFSET('Sanitation Data'!$D$29,0,10*ROW('Sanitation Data'!D195))="","",OFFSET('Sanitation Data'!$D$29,0,10*ROW('Sanitation Data'!D195)))</f>
        <v/>
      </c>
      <c r="CM201" s="262" t="str">
        <f ca="true">+IF(OFFSET('Sanitation Data'!$D$30,0,10*ROW('Sanitation Data'!D195))="","",OFFSET('Sanitation Data'!$D$30,0,10*ROW('Sanitation Data'!D195)))</f>
        <v/>
      </c>
      <c r="CN201" s="262" t="str">
        <f ca="true">+IF(OFFSET('Sanitation Data'!$D$31,0,10*ROW('Sanitation Data'!D195))="","",OFFSET('Sanitation Data'!$D$31,0,10*ROW('Sanitation Data'!D195)))</f>
        <v/>
      </c>
      <c r="CO201" s="262" t="str">
        <f ca="true">+IF(OFFSET('Sanitation Data'!$D$32,0,10*ROW('Sanitation Data'!D195))="","",OFFSET('Sanitation Data'!$D$32,0,10*ROW('Sanitation Data'!D195)))</f>
        <v/>
      </c>
      <c r="CP201" s="262" t="str">
        <f ca="true">+IF(OFFSET('Sanitation Data'!$E$28,0,10*ROW('Sanitation Data'!E195))="","",OFFSET('Sanitation Data'!$E$28,0,10*ROW('Sanitation Data'!E195)))</f>
        <v/>
      </c>
      <c r="CQ201" s="262" t="str">
        <f ca="true">+IF(OFFSET('Sanitation Data'!$E$29,0,10*ROW('Sanitation Data'!E195))="","",OFFSET('Sanitation Data'!$E$29,0,10*ROW('Sanitation Data'!E195)))</f>
        <v/>
      </c>
      <c r="CR201" s="262" t="str">
        <f ca="true">+IF(OFFSET('Sanitation Data'!$E$30,0,10*ROW('Sanitation Data'!E195))="","",OFFSET('Sanitation Data'!$E$30,0,10*ROW('Sanitation Data'!E195)))</f>
        <v/>
      </c>
      <c r="CS201" s="262" t="str">
        <f ca="true">+IF(OFFSET('Sanitation Data'!$E$31,0,10*ROW('Sanitation Data'!E195))="","",OFFSET('Sanitation Data'!$E$31,0,10*ROW('Sanitation Data'!E195)))</f>
        <v/>
      </c>
      <c r="CT201" s="262" t="str">
        <f ca="true">+IF(OFFSET('Sanitation Data'!$E$32,0,10*ROW('Sanitation Data'!E195))="","",OFFSET('Sanitation Data'!$E$32,0,10*ROW('Sanitation Data'!E195)))</f>
        <v/>
      </c>
      <c r="CU201" s="262" t="str">
        <f ca="true">+IF(OFFSET('Sanitation Data'!$F$28,0,10*ROW('Sanitation Data'!F195))="","",OFFSET('Sanitation Data'!$F$28,0,10*ROW('Sanitation Data'!F195)))</f>
        <v/>
      </c>
      <c r="CV201" s="262" t="str">
        <f ca="true">+IF(OFFSET('Sanitation Data'!$F$29,0,10*ROW('Sanitation Data'!F195))="","",OFFSET('Sanitation Data'!$F$29,0,10*ROW('Sanitation Data'!F195)))</f>
        <v/>
      </c>
      <c r="CW201" s="262" t="str">
        <f ca="true">+IF(OFFSET('Sanitation Data'!$F$30,0,10*ROW('Sanitation Data'!F195))="","",OFFSET('Sanitation Data'!$F$30,0,10*ROW('Sanitation Data'!F195)))</f>
        <v/>
      </c>
      <c r="CX201" s="262" t="str">
        <f ca="true">+IF(OFFSET('Sanitation Data'!$F$31,0,10*ROW('Sanitation Data'!F195))="","",OFFSET('Sanitation Data'!$F$31,0,10*ROW('Sanitation Data'!F195)))</f>
        <v/>
      </c>
      <c r="CY201" s="262" t="str">
        <f ca="true">+IF(OFFSET('Sanitation Data'!$F$32,0,10*ROW('Sanitation Data'!F195))="","",OFFSET('Sanitation Data'!$F$32,0,10*ROW('Sanitation Data'!F195)))</f>
        <v/>
      </c>
      <c r="CZ201" s="262" t="str">
        <f ca="true">+IF(OFFSET('Sanitation Data'!$G$28,0,10*ROW('Sanitation Data'!G195))="","",OFFSET('Sanitation Data'!$G$28,0,10*ROW('Sanitation Data'!G195)))</f>
        <v/>
      </c>
      <c r="DA201" s="262" t="str">
        <f ca="true">+IF(OFFSET('Sanitation Data'!$G$29,0,10*ROW('Sanitation Data'!G195))="","",OFFSET('Sanitation Data'!$G$29,0,10*ROW('Sanitation Data'!G195)))</f>
        <v/>
      </c>
      <c r="DB201" s="262" t="str">
        <f ca="true">+IF(OFFSET('Sanitation Data'!$G$30,0,10*ROW('Sanitation Data'!G195))="","",OFFSET('Sanitation Data'!$G$30,0,10*ROW('Sanitation Data'!G195)))</f>
        <v/>
      </c>
      <c r="DC201" s="262" t="str">
        <f ca="true">+IF(OFFSET('Sanitation Data'!$G$31,0,10*ROW('Sanitation Data'!G195))="","",OFFSET('Sanitation Data'!$G$31,0,10*ROW('Sanitation Data'!G195)))</f>
        <v/>
      </c>
      <c r="DD201" s="262" t="str">
        <f ca="true">+IF(OFFSET('Sanitation Data'!$G$32,0,10*ROW('Sanitation Data'!G195))="","",OFFSET('Sanitation Data'!$G$32,0,10*ROW('Sanitation Data'!G195)))</f>
        <v/>
      </c>
      <c r="DE201" s="262" t="str">
        <f ca="true">+IF(OFFSET('Sanitation Data'!$H$28,0,10*ROW('Sanitation Data'!H195))="","",OFFSET('Sanitation Data'!$H$28,0,10*ROW('Sanitation Data'!H195)))</f>
        <v/>
      </c>
      <c r="DF201" s="262" t="str">
        <f ca="true">+IF(OFFSET('Sanitation Data'!$H$29,0,10*ROW('Sanitation Data'!H195))="","",OFFSET('Sanitation Data'!$H$29,0,10*ROW('Sanitation Data'!H195)))</f>
        <v/>
      </c>
      <c r="DG201" s="262" t="str">
        <f ca="true">+IF(OFFSET('Sanitation Data'!$H$30,0,10*ROW('Sanitation Data'!H195))="","",OFFSET('Sanitation Data'!$H$30,0,10*ROW('Sanitation Data'!H195)))</f>
        <v/>
      </c>
      <c r="DH201" s="262" t="str">
        <f ca="true">+IF(OFFSET('Sanitation Data'!$H$31,0,10*ROW('Sanitation Data'!H195))="","",OFFSET('Sanitation Data'!$H$31,0,10*ROW('Sanitation Data'!H195)))</f>
        <v/>
      </c>
      <c r="DI201" s="262" t="str">
        <f ca="true">+IF(OFFSET('Sanitation Data'!$H$32,0,10*ROW('Sanitation Data'!H195))="","",OFFSET('Sanitation Data'!$H$32,0,10*ROW('Sanitation Data'!H195)))</f>
        <v/>
      </c>
      <c r="DJ201" s="262" t="str">
        <f ca="true">+IF(OFFSET('Sanitation Data'!$I$28,0,10*ROW('Sanitation Data'!I195))="","",OFFSET('Sanitation Data'!$I$28,0,10*ROW('Sanitation Data'!I195)))</f>
        <v/>
      </c>
      <c r="DK201" s="262" t="str">
        <f ca="true">+IF(OFFSET('Sanitation Data'!$I$29,0,10*ROW('Sanitation Data'!I195))="","",OFFSET('Sanitation Data'!$I$29,0,10*ROW('Sanitation Data'!I195)))</f>
        <v/>
      </c>
      <c r="DL201" s="262" t="str">
        <f ca="true">+IF(OFFSET('Sanitation Data'!$I$30,0,10*ROW('Sanitation Data'!I195))="","",OFFSET('Sanitation Data'!$I$30,0,10*ROW('Sanitation Data'!I195)))</f>
        <v/>
      </c>
      <c r="DM201" s="262" t="str">
        <f ca="true">+IF(OFFSET('Sanitation Data'!$I$31,0,10*ROW('Sanitation Data'!I195))="","",OFFSET('Sanitation Data'!$I$31,0,10*ROW('Sanitation Data'!I195)))</f>
        <v/>
      </c>
      <c r="DN201" s="262" t="str">
        <f ca="true">+IF(OFFSET('Sanitation Data'!$I$32,0,10*ROW('Sanitation Data'!I195))="","",OFFSET('Sanitation Data'!$I$32,0,10*ROW('Sanitation Data'!I195)))</f>
        <v/>
      </c>
      <c r="DO201" s="262" t="str">
        <f ca="true">+IF(OFFSET('Hygiene Data'!$D$11,0,10*ROW('Hygiene Data'!D195))="","",OFFSET('Hygiene Data'!$D$11,0,10*ROW('Hygiene Data'!D195)))</f>
        <v/>
      </c>
      <c r="DP201" s="262" t="str">
        <f ca="true">+IF(OFFSET('Hygiene Data'!$D$12,0,10*ROW('Hygiene Data'!D195))="","",OFFSET('Hygiene Data'!$D$12,0,10*ROW('Hygiene Data'!D195)))</f>
        <v/>
      </c>
      <c r="DQ201" s="262" t="str">
        <f ca="true">+IF(OFFSET('Hygiene Data'!$D$13,0,10*ROW('Hygiene Data'!D195))="","",OFFSET('Hygiene Data'!$D$13,0,10*ROW('Hygiene Data'!D195)))</f>
        <v/>
      </c>
      <c r="DR201" s="262" t="str">
        <f ca="true">+IF(OFFSET('Hygiene Data'!$E$11,0,10*ROW('Hygiene Data'!E195))="","",OFFSET('Hygiene Data'!$E$11,0,10*ROW('Hygiene Data'!E195)))</f>
        <v/>
      </c>
      <c r="DS201" s="262" t="str">
        <f ca="true">+IF(OFFSET('Hygiene Data'!$E$12,0,10*ROW('Hygiene Data'!E195))="","",OFFSET('Hygiene Data'!$E$12,0,10*ROW('Hygiene Data'!E195)))</f>
        <v/>
      </c>
      <c r="DT201" s="262" t="str">
        <f ca="true">+IF(OFFSET('Hygiene Data'!$E$13,0,10*ROW('Hygiene Data'!E195))="","",OFFSET('Hygiene Data'!$E$13,0,10*ROW('Hygiene Data'!E195)))</f>
        <v/>
      </c>
      <c r="DU201" s="262" t="str">
        <f ca="true">+IF(OFFSET('Hygiene Data'!$F$11,0,10*ROW('Hygiene Data'!F195))="","",OFFSET('Hygiene Data'!$F$11,0,10*ROW('Hygiene Data'!F195)))</f>
        <v/>
      </c>
      <c r="DV201" s="262" t="str">
        <f ca="true">+IF(OFFSET('Hygiene Data'!$F$12,0,10*ROW('Hygiene Data'!F195))="","",OFFSET('Hygiene Data'!$F$12,0,10*ROW('Hygiene Data'!F195)))</f>
        <v/>
      </c>
      <c r="DW201" s="262" t="str">
        <f ca="true">+IF(OFFSET('Hygiene Data'!$F$13,0,10*ROW('Hygiene Data'!F195))="","",OFFSET('Hygiene Data'!$F$13,0,10*ROW('Hygiene Data'!F195)))</f>
        <v/>
      </c>
      <c r="DX201" s="262" t="str">
        <f ca="true">+IF(OFFSET('Hygiene Data'!$G$11,0,10*ROW('Hygiene Data'!G195))="","",OFFSET('Hygiene Data'!$G$11,0,10*ROW('Hygiene Data'!G195)))</f>
        <v/>
      </c>
      <c r="DY201" s="262" t="str">
        <f ca="true">+IF(OFFSET('Hygiene Data'!$G$12,0,10*ROW('Hygiene Data'!G195))="","",OFFSET('Hygiene Data'!$G$12,0,10*ROW('Hygiene Data'!G195)))</f>
        <v/>
      </c>
      <c r="DZ201" s="262" t="str">
        <f ca="true">+IF(OFFSET('Hygiene Data'!$G$13,0,10*ROW('Hygiene Data'!G195))="","",OFFSET('Hygiene Data'!$G$13,0,10*ROW('Hygiene Data'!G195)))</f>
        <v/>
      </c>
      <c r="EA201" s="262" t="str">
        <f ca="true">+IF(OFFSET('Hygiene Data'!$H$11,0,10*ROW('Hygiene Data'!H195))="","",OFFSET('Hygiene Data'!$H$11,0,10*ROW('Hygiene Data'!H195)))</f>
        <v/>
      </c>
      <c r="EB201" s="262" t="str">
        <f ca="true">+IF(OFFSET('Hygiene Data'!$H$12,0,10*ROW('Hygiene Data'!H195))="","",OFFSET('Hygiene Data'!$H$12,0,10*ROW('Hygiene Data'!H195)))</f>
        <v/>
      </c>
      <c r="EC201" s="262" t="str">
        <f ca="true">+IF(OFFSET('Hygiene Data'!$H$13,0,10*ROW('Hygiene Data'!H195))="","",OFFSET('Hygiene Data'!$H$13,0,10*ROW('Hygiene Data'!H195)))</f>
        <v/>
      </c>
      <c r="ED201" s="262" t="str">
        <f ca="true">+IF(OFFSET('Hygiene Data'!$I$11,0,10*ROW('Hygiene Data'!I195))="","",OFFSET('Hygiene Data'!$I$11,0,10*ROW('Hygiene Data'!I195)))</f>
        <v/>
      </c>
      <c r="EE201" s="262" t="str">
        <f ca="true">+IF(OFFSET('Hygiene Data'!$I$12,0,10*ROW('Hygiene Data'!I195))="","",OFFSET('Hygiene Data'!$I$12,0,10*ROW('Hygiene Data'!I195)))</f>
        <v/>
      </c>
      <c r="EF201" s="262"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8"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2"/>
      <c r="BS202" s="262" t="str">
        <f ca="true">+IF(OFFSET('Water Data'!$D$27,0,10*ROW('Water Data'!D196))="","",OFFSET('Water Data'!$D$27,0,10*ROW('Water Data'!D196)))</f>
        <v/>
      </c>
      <c r="BT202" s="262" t="str">
        <f ca="true">+IF(OFFSET('Water Data'!$D$28,0,10*ROW('Water Data'!D196))="","",OFFSET('Water Data'!$D$28,0,10*ROW('Water Data'!D196)))</f>
        <v/>
      </c>
      <c r="BU202" s="262" t="str">
        <f ca="true">+IF(OFFSET('Water Data'!$D$29,0,10*ROW('Water Data'!D196))="","",OFFSET('Water Data'!$D$29,0,10*ROW('Water Data'!D196)))</f>
        <v/>
      </c>
      <c r="BV202" s="262" t="str">
        <f ca="true">+IF(OFFSET('Water Data'!$E$27,0,10*ROW('Water Data'!E196))="","",OFFSET('Water Data'!$E$27,0,10*ROW('Water Data'!E196)))</f>
        <v/>
      </c>
      <c r="BW202" s="262" t="str">
        <f ca="true">+IF(OFFSET('Water Data'!$E$28,0,10*ROW('Water Data'!E196))="","",OFFSET('Water Data'!$E$28,0,10*ROW('Water Data'!E196)))</f>
        <v/>
      </c>
      <c r="BX202" s="262" t="str">
        <f ca="true">+IF(OFFSET('Water Data'!$E$29,0,10*ROW('Water Data'!E196))="","",OFFSET('Water Data'!$E$29,0,10*ROW('Water Data'!E196)))</f>
        <v/>
      </c>
      <c r="BY202" s="262" t="str">
        <f ca="true">+IF(OFFSET('Water Data'!$F$27,0,10*ROW('Water Data'!F196))="","",OFFSET('Water Data'!$F$27,0,10*ROW('Water Data'!F196)))</f>
        <v/>
      </c>
      <c r="BZ202" s="262" t="str">
        <f ca="true">+IF(OFFSET('Water Data'!$F$28,0,10*ROW('Water Data'!F196))="","",OFFSET('Water Data'!$F$28,0,10*ROW('Water Data'!F196)))</f>
        <v/>
      </c>
      <c r="CA202" s="262" t="str">
        <f ca="true">+IF(OFFSET('Water Data'!$F$29,0,10*ROW('Water Data'!F196))="","",OFFSET('Water Data'!$F$29,0,10*ROW('Water Data'!F196)))</f>
        <v/>
      </c>
      <c r="CB202" s="262" t="str">
        <f ca="true">+IF(OFFSET('Water Data'!$G$27,0,10*ROW('Water Data'!G196))="","",OFFSET('Water Data'!$G$27,0,10*ROW('Water Data'!G196)))</f>
        <v/>
      </c>
      <c r="CC202" s="262" t="str">
        <f ca="true">+IF(OFFSET('Water Data'!$G$28,0,10*ROW('Water Data'!G196))="","",OFFSET('Water Data'!$G$28,0,10*ROW('Water Data'!G196)))</f>
        <v/>
      </c>
      <c r="CD202" s="262" t="str">
        <f ca="true">+IF(OFFSET('Water Data'!$G$29,0,10*ROW('Water Data'!G196))="","",OFFSET('Water Data'!$G$29,0,10*ROW('Water Data'!G196)))</f>
        <v/>
      </c>
      <c r="CE202" s="262" t="str">
        <f ca="true">+IF(OFFSET('Water Data'!$H$27,0,10*ROW('Water Data'!H196))="","",OFFSET('Water Data'!$H$27,0,10*ROW('Water Data'!H196)))</f>
        <v/>
      </c>
      <c r="CF202" s="262" t="str">
        <f ca="true">+IF(OFFSET('Water Data'!$H$28,0,10*ROW('Water Data'!H196))="","",OFFSET('Water Data'!$H$28,0,10*ROW('Water Data'!H196)))</f>
        <v/>
      </c>
      <c r="CG202" s="262" t="str">
        <f ca="true">+IF(OFFSET('Water Data'!$H$29,0,10*ROW('Water Data'!H196))="","",OFFSET('Water Data'!$H$29,0,10*ROW('Water Data'!H196)))</f>
        <v/>
      </c>
      <c r="CH202" s="262" t="str">
        <f ca="true">+IF(OFFSET('Water Data'!$I$27,0,10*ROW('Water Data'!I196))="","",OFFSET('Water Data'!$I$27,0,10*ROW('Water Data'!I196)))</f>
        <v/>
      </c>
      <c r="CI202" s="262" t="str">
        <f ca="true">+IF(OFFSET('Water Data'!$I$28,0,10*ROW('Water Data'!I196))="","",OFFSET('Water Data'!$I$28,0,10*ROW('Water Data'!I196)))</f>
        <v/>
      </c>
      <c r="CJ202" s="262" t="str">
        <f ca="true">+IF(OFFSET('Water Data'!$I$29,0,10*ROW('Water Data'!I196))="","",OFFSET('Water Data'!$I$29,0,10*ROW('Water Data'!I196)))</f>
        <v/>
      </c>
      <c r="CK202" s="262" t="str">
        <f ca="true">+IF(OFFSET('Sanitation Data'!$D$28,0,10*ROW('Sanitation Data'!D196))="","",OFFSET('Sanitation Data'!$D$28,0,10*ROW('Sanitation Data'!D196)))</f>
        <v/>
      </c>
      <c r="CL202" s="262" t="str">
        <f ca="true">+IF(OFFSET('Sanitation Data'!$D$29,0,10*ROW('Sanitation Data'!D196))="","",OFFSET('Sanitation Data'!$D$29,0,10*ROW('Sanitation Data'!D196)))</f>
        <v/>
      </c>
      <c r="CM202" s="262" t="str">
        <f ca="true">+IF(OFFSET('Sanitation Data'!$D$30,0,10*ROW('Sanitation Data'!D196))="","",OFFSET('Sanitation Data'!$D$30,0,10*ROW('Sanitation Data'!D196)))</f>
        <v/>
      </c>
      <c r="CN202" s="262" t="str">
        <f ca="true">+IF(OFFSET('Sanitation Data'!$D$31,0,10*ROW('Sanitation Data'!D196))="","",OFFSET('Sanitation Data'!$D$31,0,10*ROW('Sanitation Data'!D196)))</f>
        <v/>
      </c>
      <c r="CO202" s="262" t="str">
        <f ca="true">+IF(OFFSET('Sanitation Data'!$D$32,0,10*ROW('Sanitation Data'!D196))="","",OFFSET('Sanitation Data'!$D$32,0,10*ROW('Sanitation Data'!D196)))</f>
        <v/>
      </c>
      <c r="CP202" s="262" t="str">
        <f ca="true">+IF(OFFSET('Sanitation Data'!$E$28,0,10*ROW('Sanitation Data'!E196))="","",OFFSET('Sanitation Data'!$E$28,0,10*ROW('Sanitation Data'!E196)))</f>
        <v/>
      </c>
      <c r="CQ202" s="262" t="str">
        <f ca="true">+IF(OFFSET('Sanitation Data'!$E$29,0,10*ROW('Sanitation Data'!E196))="","",OFFSET('Sanitation Data'!$E$29,0,10*ROW('Sanitation Data'!E196)))</f>
        <v/>
      </c>
      <c r="CR202" s="262" t="str">
        <f ca="true">+IF(OFFSET('Sanitation Data'!$E$30,0,10*ROW('Sanitation Data'!E196))="","",OFFSET('Sanitation Data'!$E$30,0,10*ROW('Sanitation Data'!E196)))</f>
        <v/>
      </c>
      <c r="CS202" s="262" t="str">
        <f ca="true">+IF(OFFSET('Sanitation Data'!$E$31,0,10*ROW('Sanitation Data'!E196))="","",OFFSET('Sanitation Data'!$E$31,0,10*ROW('Sanitation Data'!E196)))</f>
        <v/>
      </c>
      <c r="CT202" s="262" t="str">
        <f ca="true">+IF(OFFSET('Sanitation Data'!$E$32,0,10*ROW('Sanitation Data'!E196))="","",OFFSET('Sanitation Data'!$E$32,0,10*ROW('Sanitation Data'!E196)))</f>
        <v/>
      </c>
      <c r="CU202" s="262" t="str">
        <f ca="true">+IF(OFFSET('Sanitation Data'!$F$28,0,10*ROW('Sanitation Data'!F196))="","",OFFSET('Sanitation Data'!$F$28,0,10*ROW('Sanitation Data'!F196)))</f>
        <v/>
      </c>
      <c r="CV202" s="262" t="str">
        <f ca="true">+IF(OFFSET('Sanitation Data'!$F$29,0,10*ROW('Sanitation Data'!F196))="","",OFFSET('Sanitation Data'!$F$29,0,10*ROW('Sanitation Data'!F196)))</f>
        <v/>
      </c>
      <c r="CW202" s="262" t="str">
        <f ca="true">+IF(OFFSET('Sanitation Data'!$F$30,0,10*ROW('Sanitation Data'!F196))="","",OFFSET('Sanitation Data'!$F$30,0,10*ROW('Sanitation Data'!F196)))</f>
        <v/>
      </c>
      <c r="CX202" s="262" t="str">
        <f ca="true">+IF(OFFSET('Sanitation Data'!$F$31,0,10*ROW('Sanitation Data'!F196))="","",OFFSET('Sanitation Data'!$F$31,0,10*ROW('Sanitation Data'!F196)))</f>
        <v/>
      </c>
      <c r="CY202" s="262" t="str">
        <f ca="true">+IF(OFFSET('Sanitation Data'!$F$32,0,10*ROW('Sanitation Data'!F196))="","",OFFSET('Sanitation Data'!$F$32,0,10*ROW('Sanitation Data'!F196)))</f>
        <v/>
      </c>
      <c r="CZ202" s="262" t="str">
        <f ca="true">+IF(OFFSET('Sanitation Data'!$G$28,0,10*ROW('Sanitation Data'!G196))="","",OFFSET('Sanitation Data'!$G$28,0,10*ROW('Sanitation Data'!G196)))</f>
        <v/>
      </c>
      <c r="DA202" s="262" t="str">
        <f ca="true">+IF(OFFSET('Sanitation Data'!$G$29,0,10*ROW('Sanitation Data'!G196))="","",OFFSET('Sanitation Data'!$G$29,0,10*ROW('Sanitation Data'!G196)))</f>
        <v/>
      </c>
      <c r="DB202" s="262" t="str">
        <f ca="true">+IF(OFFSET('Sanitation Data'!$G$30,0,10*ROW('Sanitation Data'!G196))="","",OFFSET('Sanitation Data'!$G$30,0,10*ROW('Sanitation Data'!G196)))</f>
        <v/>
      </c>
      <c r="DC202" s="262" t="str">
        <f ca="true">+IF(OFFSET('Sanitation Data'!$G$31,0,10*ROW('Sanitation Data'!G196))="","",OFFSET('Sanitation Data'!$G$31,0,10*ROW('Sanitation Data'!G196)))</f>
        <v/>
      </c>
      <c r="DD202" s="262" t="str">
        <f ca="true">+IF(OFFSET('Sanitation Data'!$G$32,0,10*ROW('Sanitation Data'!G196))="","",OFFSET('Sanitation Data'!$G$32,0,10*ROW('Sanitation Data'!G196)))</f>
        <v/>
      </c>
      <c r="DE202" s="262" t="str">
        <f ca="true">+IF(OFFSET('Sanitation Data'!$H$28,0,10*ROW('Sanitation Data'!H196))="","",OFFSET('Sanitation Data'!$H$28,0,10*ROW('Sanitation Data'!H196)))</f>
        <v/>
      </c>
      <c r="DF202" s="262" t="str">
        <f ca="true">+IF(OFFSET('Sanitation Data'!$H$29,0,10*ROW('Sanitation Data'!H196))="","",OFFSET('Sanitation Data'!$H$29,0,10*ROW('Sanitation Data'!H196)))</f>
        <v/>
      </c>
      <c r="DG202" s="262" t="str">
        <f ca="true">+IF(OFFSET('Sanitation Data'!$H$30,0,10*ROW('Sanitation Data'!H196))="","",OFFSET('Sanitation Data'!$H$30,0,10*ROW('Sanitation Data'!H196)))</f>
        <v/>
      </c>
      <c r="DH202" s="262" t="str">
        <f ca="true">+IF(OFFSET('Sanitation Data'!$H$31,0,10*ROW('Sanitation Data'!H196))="","",OFFSET('Sanitation Data'!$H$31,0,10*ROW('Sanitation Data'!H196)))</f>
        <v/>
      </c>
      <c r="DI202" s="262" t="str">
        <f ca="true">+IF(OFFSET('Sanitation Data'!$H$32,0,10*ROW('Sanitation Data'!H196))="","",OFFSET('Sanitation Data'!$H$32,0,10*ROW('Sanitation Data'!H196)))</f>
        <v/>
      </c>
      <c r="DJ202" s="262" t="str">
        <f ca="true">+IF(OFFSET('Sanitation Data'!$I$28,0,10*ROW('Sanitation Data'!I196))="","",OFFSET('Sanitation Data'!$I$28,0,10*ROW('Sanitation Data'!I196)))</f>
        <v/>
      </c>
      <c r="DK202" s="262" t="str">
        <f ca="true">+IF(OFFSET('Sanitation Data'!$I$29,0,10*ROW('Sanitation Data'!I196))="","",OFFSET('Sanitation Data'!$I$29,0,10*ROW('Sanitation Data'!I196)))</f>
        <v/>
      </c>
      <c r="DL202" s="262" t="str">
        <f ca="true">+IF(OFFSET('Sanitation Data'!$I$30,0,10*ROW('Sanitation Data'!I196))="","",OFFSET('Sanitation Data'!$I$30,0,10*ROW('Sanitation Data'!I196)))</f>
        <v/>
      </c>
      <c r="DM202" s="262" t="str">
        <f ca="true">+IF(OFFSET('Sanitation Data'!$I$31,0,10*ROW('Sanitation Data'!I196))="","",OFFSET('Sanitation Data'!$I$31,0,10*ROW('Sanitation Data'!I196)))</f>
        <v/>
      </c>
      <c r="DN202" s="262" t="str">
        <f ca="true">+IF(OFFSET('Sanitation Data'!$I$32,0,10*ROW('Sanitation Data'!I196))="","",OFFSET('Sanitation Data'!$I$32,0,10*ROW('Sanitation Data'!I196)))</f>
        <v/>
      </c>
      <c r="DO202" s="262" t="str">
        <f ca="true">+IF(OFFSET('Hygiene Data'!$D$11,0,10*ROW('Hygiene Data'!D196))="","",OFFSET('Hygiene Data'!$D$11,0,10*ROW('Hygiene Data'!D196)))</f>
        <v/>
      </c>
      <c r="DP202" s="262" t="str">
        <f ca="true">+IF(OFFSET('Hygiene Data'!$D$12,0,10*ROW('Hygiene Data'!D196))="","",OFFSET('Hygiene Data'!$D$12,0,10*ROW('Hygiene Data'!D196)))</f>
        <v/>
      </c>
      <c r="DQ202" s="262" t="str">
        <f ca="true">+IF(OFFSET('Hygiene Data'!$D$13,0,10*ROW('Hygiene Data'!D196))="","",OFFSET('Hygiene Data'!$D$13,0,10*ROW('Hygiene Data'!D196)))</f>
        <v/>
      </c>
      <c r="DR202" s="262" t="str">
        <f ca="true">+IF(OFFSET('Hygiene Data'!$E$11,0,10*ROW('Hygiene Data'!E196))="","",OFFSET('Hygiene Data'!$E$11,0,10*ROW('Hygiene Data'!E196)))</f>
        <v/>
      </c>
      <c r="DS202" s="262" t="str">
        <f ca="true">+IF(OFFSET('Hygiene Data'!$E$12,0,10*ROW('Hygiene Data'!E196))="","",OFFSET('Hygiene Data'!$E$12,0,10*ROW('Hygiene Data'!E196)))</f>
        <v/>
      </c>
      <c r="DT202" s="262" t="str">
        <f ca="true">+IF(OFFSET('Hygiene Data'!$E$13,0,10*ROW('Hygiene Data'!E196))="","",OFFSET('Hygiene Data'!$E$13,0,10*ROW('Hygiene Data'!E196)))</f>
        <v/>
      </c>
      <c r="DU202" s="262" t="str">
        <f ca="true">+IF(OFFSET('Hygiene Data'!$F$11,0,10*ROW('Hygiene Data'!F196))="","",OFFSET('Hygiene Data'!$F$11,0,10*ROW('Hygiene Data'!F196)))</f>
        <v/>
      </c>
      <c r="DV202" s="262" t="str">
        <f ca="true">+IF(OFFSET('Hygiene Data'!$F$12,0,10*ROW('Hygiene Data'!F196))="","",OFFSET('Hygiene Data'!$F$12,0,10*ROW('Hygiene Data'!F196)))</f>
        <v/>
      </c>
      <c r="DW202" s="262" t="str">
        <f ca="true">+IF(OFFSET('Hygiene Data'!$F$13,0,10*ROW('Hygiene Data'!F196))="","",OFFSET('Hygiene Data'!$F$13,0,10*ROW('Hygiene Data'!F196)))</f>
        <v/>
      </c>
      <c r="DX202" s="262" t="str">
        <f ca="true">+IF(OFFSET('Hygiene Data'!$G$11,0,10*ROW('Hygiene Data'!G196))="","",OFFSET('Hygiene Data'!$G$11,0,10*ROW('Hygiene Data'!G196)))</f>
        <v/>
      </c>
      <c r="DY202" s="262" t="str">
        <f ca="true">+IF(OFFSET('Hygiene Data'!$G$12,0,10*ROW('Hygiene Data'!G196))="","",OFFSET('Hygiene Data'!$G$12,0,10*ROW('Hygiene Data'!G196)))</f>
        <v/>
      </c>
      <c r="DZ202" s="262" t="str">
        <f ca="true">+IF(OFFSET('Hygiene Data'!$G$13,0,10*ROW('Hygiene Data'!G196))="","",OFFSET('Hygiene Data'!$G$13,0,10*ROW('Hygiene Data'!G196)))</f>
        <v/>
      </c>
      <c r="EA202" s="262" t="str">
        <f ca="true">+IF(OFFSET('Hygiene Data'!$H$11,0,10*ROW('Hygiene Data'!H196))="","",OFFSET('Hygiene Data'!$H$11,0,10*ROW('Hygiene Data'!H196)))</f>
        <v/>
      </c>
      <c r="EB202" s="262" t="str">
        <f ca="true">+IF(OFFSET('Hygiene Data'!$H$12,0,10*ROW('Hygiene Data'!H196))="","",OFFSET('Hygiene Data'!$H$12,0,10*ROW('Hygiene Data'!H196)))</f>
        <v/>
      </c>
      <c r="EC202" s="262" t="str">
        <f ca="true">+IF(OFFSET('Hygiene Data'!$H$13,0,10*ROW('Hygiene Data'!H196))="","",OFFSET('Hygiene Data'!$H$13,0,10*ROW('Hygiene Data'!H196)))</f>
        <v/>
      </c>
      <c r="ED202" s="262" t="str">
        <f ca="true">+IF(OFFSET('Hygiene Data'!$I$11,0,10*ROW('Hygiene Data'!I196))="","",OFFSET('Hygiene Data'!$I$11,0,10*ROW('Hygiene Data'!I196)))</f>
        <v/>
      </c>
      <c r="EE202" s="262" t="str">
        <f ca="true">+IF(OFFSET('Hygiene Data'!$I$12,0,10*ROW('Hygiene Data'!I196))="","",OFFSET('Hygiene Data'!$I$12,0,10*ROW('Hygiene Data'!I196)))</f>
        <v/>
      </c>
      <c r="EF202" s="262"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8"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2"/>
      <c r="BS203" s="262" t="str">
        <f ca="true">+IF(OFFSET('Water Data'!$D$27,0,10*ROW('Water Data'!D197))="","",OFFSET('Water Data'!$D$27,0,10*ROW('Water Data'!D197)))</f>
        <v/>
      </c>
      <c r="BT203" s="262" t="str">
        <f ca="true">+IF(OFFSET('Water Data'!$D$28,0,10*ROW('Water Data'!D197))="","",OFFSET('Water Data'!$D$28,0,10*ROW('Water Data'!D197)))</f>
        <v/>
      </c>
      <c r="BU203" s="262" t="str">
        <f ca="true">+IF(OFFSET('Water Data'!$D$29,0,10*ROW('Water Data'!D197))="","",OFFSET('Water Data'!$D$29,0,10*ROW('Water Data'!D197)))</f>
        <v/>
      </c>
      <c r="BV203" s="262" t="str">
        <f ca="true">+IF(OFFSET('Water Data'!$E$27,0,10*ROW('Water Data'!E197))="","",OFFSET('Water Data'!$E$27,0,10*ROW('Water Data'!E197)))</f>
        <v/>
      </c>
      <c r="BW203" s="262" t="str">
        <f ca="true">+IF(OFFSET('Water Data'!$E$28,0,10*ROW('Water Data'!E197))="","",OFFSET('Water Data'!$E$28,0,10*ROW('Water Data'!E197)))</f>
        <v/>
      </c>
      <c r="BX203" s="262" t="str">
        <f ca="true">+IF(OFFSET('Water Data'!$E$29,0,10*ROW('Water Data'!E197))="","",OFFSET('Water Data'!$E$29,0,10*ROW('Water Data'!E197)))</f>
        <v/>
      </c>
      <c r="BY203" s="262" t="str">
        <f ca="true">+IF(OFFSET('Water Data'!$F$27,0,10*ROW('Water Data'!F197))="","",OFFSET('Water Data'!$F$27,0,10*ROW('Water Data'!F197)))</f>
        <v/>
      </c>
      <c r="BZ203" s="262" t="str">
        <f ca="true">+IF(OFFSET('Water Data'!$F$28,0,10*ROW('Water Data'!F197))="","",OFFSET('Water Data'!$F$28,0,10*ROW('Water Data'!F197)))</f>
        <v/>
      </c>
      <c r="CA203" s="262" t="str">
        <f ca="true">+IF(OFFSET('Water Data'!$F$29,0,10*ROW('Water Data'!F197))="","",OFFSET('Water Data'!$F$29,0,10*ROW('Water Data'!F197)))</f>
        <v/>
      </c>
      <c r="CB203" s="262" t="str">
        <f ca="true">+IF(OFFSET('Water Data'!$G$27,0,10*ROW('Water Data'!G197))="","",OFFSET('Water Data'!$G$27,0,10*ROW('Water Data'!G197)))</f>
        <v/>
      </c>
      <c r="CC203" s="262" t="str">
        <f ca="true">+IF(OFFSET('Water Data'!$G$28,0,10*ROW('Water Data'!G197))="","",OFFSET('Water Data'!$G$28,0,10*ROW('Water Data'!G197)))</f>
        <v/>
      </c>
      <c r="CD203" s="262" t="str">
        <f ca="true">+IF(OFFSET('Water Data'!$G$29,0,10*ROW('Water Data'!G197))="","",OFFSET('Water Data'!$G$29,0,10*ROW('Water Data'!G197)))</f>
        <v/>
      </c>
      <c r="CE203" s="262" t="str">
        <f ca="true">+IF(OFFSET('Water Data'!$H$27,0,10*ROW('Water Data'!H197))="","",OFFSET('Water Data'!$H$27,0,10*ROW('Water Data'!H197)))</f>
        <v/>
      </c>
      <c r="CF203" s="262" t="str">
        <f ca="true">+IF(OFFSET('Water Data'!$H$28,0,10*ROW('Water Data'!H197))="","",OFFSET('Water Data'!$H$28,0,10*ROW('Water Data'!H197)))</f>
        <v/>
      </c>
      <c r="CG203" s="262" t="str">
        <f ca="true">+IF(OFFSET('Water Data'!$H$29,0,10*ROW('Water Data'!H197))="","",OFFSET('Water Data'!$H$29,0,10*ROW('Water Data'!H197)))</f>
        <v/>
      </c>
      <c r="CH203" s="262" t="str">
        <f ca="true">+IF(OFFSET('Water Data'!$I$27,0,10*ROW('Water Data'!I197))="","",OFFSET('Water Data'!$I$27,0,10*ROW('Water Data'!I197)))</f>
        <v/>
      </c>
      <c r="CI203" s="262" t="str">
        <f ca="true">+IF(OFFSET('Water Data'!$I$28,0,10*ROW('Water Data'!I197))="","",OFFSET('Water Data'!$I$28,0,10*ROW('Water Data'!I197)))</f>
        <v/>
      </c>
      <c r="CJ203" s="262" t="str">
        <f ca="true">+IF(OFFSET('Water Data'!$I$29,0,10*ROW('Water Data'!I197))="","",OFFSET('Water Data'!$I$29,0,10*ROW('Water Data'!I197)))</f>
        <v/>
      </c>
      <c r="CK203" s="262" t="str">
        <f ca="true">+IF(OFFSET('Sanitation Data'!$D$28,0,10*ROW('Sanitation Data'!D197))="","",OFFSET('Sanitation Data'!$D$28,0,10*ROW('Sanitation Data'!D197)))</f>
        <v/>
      </c>
      <c r="CL203" s="262" t="str">
        <f ca="true">+IF(OFFSET('Sanitation Data'!$D$29,0,10*ROW('Sanitation Data'!D197))="","",OFFSET('Sanitation Data'!$D$29,0,10*ROW('Sanitation Data'!D197)))</f>
        <v/>
      </c>
      <c r="CM203" s="262" t="str">
        <f ca="true">+IF(OFFSET('Sanitation Data'!$D$30,0,10*ROW('Sanitation Data'!D197))="","",OFFSET('Sanitation Data'!$D$30,0,10*ROW('Sanitation Data'!D197)))</f>
        <v/>
      </c>
      <c r="CN203" s="262" t="str">
        <f ca="true">+IF(OFFSET('Sanitation Data'!$D$31,0,10*ROW('Sanitation Data'!D197))="","",OFFSET('Sanitation Data'!$D$31,0,10*ROW('Sanitation Data'!D197)))</f>
        <v/>
      </c>
      <c r="CO203" s="262" t="str">
        <f ca="true">+IF(OFFSET('Sanitation Data'!$D$32,0,10*ROW('Sanitation Data'!D197))="","",OFFSET('Sanitation Data'!$D$32,0,10*ROW('Sanitation Data'!D197)))</f>
        <v/>
      </c>
      <c r="CP203" s="262" t="str">
        <f ca="true">+IF(OFFSET('Sanitation Data'!$E$28,0,10*ROW('Sanitation Data'!E197))="","",OFFSET('Sanitation Data'!$E$28,0,10*ROW('Sanitation Data'!E197)))</f>
        <v/>
      </c>
      <c r="CQ203" s="262" t="str">
        <f ca="true">+IF(OFFSET('Sanitation Data'!$E$29,0,10*ROW('Sanitation Data'!E197))="","",OFFSET('Sanitation Data'!$E$29,0,10*ROW('Sanitation Data'!E197)))</f>
        <v/>
      </c>
      <c r="CR203" s="262" t="str">
        <f ca="true">+IF(OFFSET('Sanitation Data'!$E$30,0,10*ROW('Sanitation Data'!E197))="","",OFFSET('Sanitation Data'!$E$30,0,10*ROW('Sanitation Data'!E197)))</f>
        <v/>
      </c>
      <c r="CS203" s="262" t="str">
        <f ca="true">+IF(OFFSET('Sanitation Data'!$E$31,0,10*ROW('Sanitation Data'!E197))="","",OFFSET('Sanitation Data'!$E$31,0,10*ROW('Sanitation Data'!E197)))</f>
        <v/>
      </c>
      <c r="CT203" s="262" t="str">
        <f ca="true">+IF(OFFSET('Sanitation Data'!$E$32,0,10*ROW('Sanitation Data'!E197))="","",OFFSET('Sanitation Data'!$E$32,0,10*ROW('Sanitation Data'!E197)))</f>
        <v/>
      </c>
      <c r="CU203" s="262" t="str">
        <f ca="true">+IF(OFFSET('Sanitation Data'!$F$28,0,10*ROW('Sanitation Data'!F197))="","",OFFSET('Sanitation Data'!$F$28,0,10*ROW('Sanitation Data'!F197)))</f>
        <v/>
      </c>
      <c r="CV203" s="262" t="str">
        <f ca="true">+IF(OFFSET('Sanitation Data'!$F$29,0,10*ROW('Sanitation Data'!F197))="","",OFFSET('Sanitation Data'!$F$29,0,10*ROW('Sanitation Data'!F197)))</f>
        <v/>
      </c>
      <c r="CW203" s="262" t="str">
        <f ca="true">+IF(OFFSET('Sanitation Data'!$F$30,0,10*ROW('Sanitation Data'!F197))="","",OFFSET('Sanitation Data'!$F$30,0,10*ROW('Sanitation Data'!F197)))</f>
        <v/>
      </c>
      <c r="CX203" s="262" t="str">
        <f ca="true">+IF(OFFSET('Sanitation Data'!$F$31,0,10*ROW('Sanitation Data'!F197))="","",OFFSET('Sanitation Data'!$F$31,0,10*ROW('Sanitation Data'!F197)))</f>
        <v/>
      </c>
      <c r="CY203" s="262" t="str">
        <f ca="true">+IF(OFFSET('Sanitation Data'!$F$32,0,10*ROW('Sanitation Data'!F197))="","",OFFSET('Sanitation Data'!$F$32,0,10*ROW('Sanitation Data'!F197)))</f>
        <v/>
      </c>
      <c r="CZ203" s="262" t="str">
        <f ca="true">+IF(OFFSET('Sanitation Data'!$G$28,0,10*ROW('Sanitation Data'!G197))="","",OFFSET('Sanitation Data'!$G$28,0,10*ROW('Sanitation Data'!G197)))</f>
        <v/>
      </c>
      <c r="DA203" s="262" t="str">
        <f ca="true">+IF(OFFSET('Sanitation Data'!$G$29,0,10*ROW('Sanitation Data'!G197))="","",OFFSET('Sanitation Data'!$G$29,0,10*ROW('Sanitation Data'!G197)))</f>
        <v/>
      </c>
      <c r="DB203" s="262" t="str">
        <f ca="true">+IF(OFFSET('Sanitation Data'!$G$30,0,10*ROW('Sanitation Data'!G197))="","",OFFSET('Sanitation Data'!$G$30,0,10*ROW('Sanitation Data'!G197)))</f>
        <v/>
      </c>
      <c r="DC203" s="262" t="str">
        <f ca="true">+IF(OFFSET('Sanitation Data'!$G$31,0,10*ROW('Sanitation Data'!G197))="","",OFFSET('Sanitation Data'!$G$31,0,10*ROW('Sanitation Data'!G197)))</f>
        <v/>
      </c>
      <c r="DD203" s="262" t="str">
        <f ca="true">+IF(OFFSET('Sanitation Data'!$G$32,0,10*ROW('Sanitation Data'!G197))="","",OFFSET('Sanitation Data'!$G$32,0,10*ROW('Sanitation Data'!G197)))</f>
        <v/>
      </c>
      <c r="DE203" s="262" t="str">
        <f ca="true">+IF(OFFSET('Sanitation Data'!$H$28,0,10*ROW('Sanitation Data'!H197))="","",OFFSET('Sanitation Data'!$H$28,0,10*ROW('Sanitation Data'!H197)))</f>
        <v/>
      </c>
      <c r="DF203" s="262" t="str">
        <f ca="true">+IF(OFFSET('Sanitation Data'!$H$29,0,10*ROW('Sanitation Data'!H197))="","",OFFSET('Sanitation Data'!$H$29,0,10*ROW('Sanitation Data'!H197)))</f>
        <v/>
      </c>
      <c r="DG203" s="262" t="str">
        <f ca="true">+IF(OFFSET('Sanitation Data'!$H$30,0,10*ROW('Sanitation Data'!H197))="","",OFFSET('Sanitation Data'!$H$30,0,10*ROW('Sanitation Data'!H197)))</f>
        <v/>
      </c>
      <c r="DH203" s="262" t="str">
        <f ca="true">+IF(OFFSET('Sanitation Data'!$H$31,0,10*ROW('Sanitation Data'!H197))="","",OFFSET('Sanitation Data'!$H$31,0,10*ROW('Sanitation Data'!H197)))</f>
        <v/>
      </c>
      <c r="DI203" s="262" t="str">
        <f ca="true">+IF(OFFSET('Sanitation Data'!$H$32,0,10*ROW('Sanitation Data'!H197))="","",OFFSET('Sanitation Data'!$H$32,0,10*ROW('Sanitation Data'!H197)))</f>
        <v/>
      </c>
      <c r="DJ203" s="262" t="str">
        <f ca="true">+IF(OFFSET('Sanitation Data'!$I$28,0,10*ROW('Sanitation Data'!I197))="","",OFFSET('Sanitation Data'!$I$28,0,10*ROW('Sanitation Data'!I197)))</f>
        <v/>
      </c>
      <c r="DK203" s="262" t="str">
        <f ca="true">+IF(OFFSET('Sanitation Data'!$I$29,0,10*ROW('Sanitation Data'!I197))="","",OFFSET('Sanitation Data'!$I$29,0,10*ROW('Sanitation Data'!I197)))</f>
        <v/>
      </c>
      <c r="DL203" s="262" t="str">
        <f ca="true">+IF(OFFSET('Sanitation Data'!$I$30,0,10*ROW('Sanitation Data'!I197))="","",OFFSET('Sanitation Data'!$I$30,0,10*ROW('Sanitation Data'!I197)))</f>
        <v/>
      </c>
      <c r="DM203" s="262" t="str">
        <f ca="true">+IF(OFFSET('Sanitation Data'!$I$31,0,10*ROW('Sanitation Data'!I197))="","",OFFSET('Sanitation Data'!$I$31,0,10*ROW('Sanitation Data'!I197)))</f>
        <v/>
      </c>
      <c r="DN203" s="262" t="str">
        <f ca="true">+IF(OFFSET('Sanitation Data'!$I$32,0,10*ROW('Sanitation Data'!I197))="","",OFFSET('Sanitation Data'!$I$32,0,10*ROW('Sanitation Data'!I197)))</f>
        <v/>
      </c>
      <c r="DO203" s="262" t="str">
        <f ca="true">+IF(OFFSET('Hygiene Data'!$D$11,0,10*ROW('Hygiene Data'!D197))="","",OFFSET('Hygiene Data'!$D$11,0,10*ROW('Hygiene Data'!D197)))</f>
        <v/>
      </c>
      <c r="DP203" s="262" t="str">
        <f ca="true">+IF(OFFSET('Hygiene Data'!$D$12,0,10*ROW('Hygiene Data'!D197))="","",OFFSET('Hygiene Data'!$D$12,0,10*ROW('Hygiene Data'!D197)))</f>
        <v/>
      </c>
      <c r="DQ203" s="262" t="str">
        <f ca="true">+IF(OFFSET('Hygiene Data'!$D$13,0,10*ROW('Hygiene Data'!D197))="","",OFFSET('Hygiene Data'!$D$13,0,10*ROW('Hygiene Data'!D197)))</f>
        <v/>
      </c>
      <c r="DR203" s="262" t="str">
        <f ca="true">+IF(OFFSET('Hygiene Data'!$E$11,0,10*ROW('Hygiene Data'!E197))="","",OFFSET('Hygiene Data'!$E$11,0,10*ROW('Hygiene Data'!E197)))</f>
        <v/>
      </c>
      <c r="DS203" s="262" t="str">
        <f ca="true">+IF(OFFSET('Hygiene Data'!$E$12,0,10*ROW('Hygiene Data'!E197))="","",OFFSET('Hygiene Data'!$E$12,0,10*ROW('Hygiene Data'!E197)))</f>
        <v/>
      </c>
      <c r="DT203" s="262" t="str">
        <f ca="true">+IF(OFFSET('Hygiene Data'!$E$13,0,10*ROW('Hygiene Data'!E197))="","",OFFSET('Hygiene Data'!$E$13,0,10*ROW('Hygiene Data'!E197)))</f>
        <v/>
      </c>
      <c r="DU203" s="262" t="str">
        <f ca="true">+IF(OFFSET('Hygiene Data'!$F$11,0,10*ROW('Hygiene Data'!F197))="","",OFFSET('Hygiene Data'!$F$11,0,10*ROW('Hygiene Data'!F197)))</f>
        <v/>
      </c>
      <c r="DV203" s="262" t="str">
        <f ca="true">+IF(OFFSET('Hygiene Data'!$F$12,0,10*ROW('Hygiene Data'!F197))="","",OFFSET('Hygiene Data'!$F$12,0,10*ROW('Hygiene Data'!F197)))</f>
        <v/>
      </c>
      <c r="DW203" s="262" t="str">
        <f ca="true">+IF(OFFSET('Hygiene Data'!$F$13,0,10*ROW('Hygiene Data'!F197))="","",OFFSET('Hygiene Data'!$F$13,0,10*ROW('Hygiene Data'!F197)))</f>
        <v/>
      </c>
      <c r="DX203" s="262" t="str">
        <f ca="true">+IF(OFFSET('Hygiene Data'!$G$11,0,10*ROW('Hygiene Data'!G197))="","",OFFSET('Hygiene Data'!$G$11,0,10*ROW('Hygiene Data'!G197)))</f>
        <v/>
      </c>
      <c r="DY203" s="262" t="str">
        <f ca="true">+IF(OFFSET('Hygiene Data'!$G$12,0,10*ROW('Hygiene Data'!G197))="","",OFFSET('Hygiene Data'!$G$12,0,10*ROW('Hygiene Data'!G197)))</f>
        <v/>
      </c>
      <c r="DZ203" s="262" t="str">
        <f ca="true">+IF(OFFSET('Hygiene Data'!$G$13,0,10*ROW('Hygiene Data'!G197))="","",OFFSET('Hygiene Data'!$G$13,0,10*ROW('Hygiene Data'!G197)))</f>
        <v/>
      </c>
      <c r="EA203" s="262" t="str">
        <f ca="true">+IF(OFFSET('Hygiene Data'!$H$11,0,10*ROW('Hygiene Data'!H197))="","",OFFSET('Hygiene Data'!$H$11,0,10*ROW('Hygiene Data'!H197)))</f>
        <v/>
      </c>
      <c r="EB203" s="262" t="str">
        <f ca="true">+IF(OFFSET('Hygiene Data'!$H$12,0,10*ROW('Hygiene Data'!H197))="","",OFFSET('Hygiene Data'!$H$12,0,10*ROW('Hygiene Data'!H197)))</f>
        <v/>
      </c>
      <c r="EC203" s="262" t="str">
        <f ca="true">+IF(OFFSET('Hygiene Data'!$H$13,0,10*ROW('Hygiene Data'!H197))="","",OFFSET('Hygiene Data'!$H$13,0,10*ROW('Hygiene Data'!H197)))</f>
        <v/>
      </c>
      <c r="ED203" s="262" t="str">
        <f ca="true">+IF(OFFSET('Hygiene Data'!$I$11,0,10*ROW('Hygiene Data'!I197))="","",OFFSET('Hygiene Data'!$I$11,0,10*ROW('Hygiene Data'!I197)))</f>
        <v/>
      </c>
      <c r="EE203" s="262" t="str">
        <f ca="true">+IF(OFFSET('Hygiene Data'!$I$12,0,10*ROW('Hygiene Data'!I197))="","",OFFSET('Hygiene Data'!$I$12,0,10*ROW('Hygiene Data'!I197)))</f>
        <v/>
      </c>
      <c r="EF203" s="262"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8"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2"/>
      <c r="BS204" s="262" t="str">
        <f ca="true">+IF(OFFSET('Water Data'!$D$27,0,10*ROW('Water Data'!D198))="","",OFFSET('Water Data'!$D$27,0,10*ROW('Water Data'!D198)))</f>
        <v/>
      </c>
      <c r="BT204" s="262" t="str">
        <f ca="true">+IF(OFFSET('Water Data'!$D$28,0,10*ROW('Water Data'!D198))="","",OFFSET('Water Data'!$D$28,0,10*ROW('Water Data'!D198)))</f>
        <v/>
      </c>
      <c r="BU204" s="262" t="str">
        <f ca="true">+IF(OFFSET('Water Data'!$D$29,0,10*ROW('Water Data'!D198))="","",OFFSET('Water Data'!$D$29,0,10*ROW('Water Data'!D198)))</f>
        <v/>
      </c>
      <c r="BV204" s="262" t="str">
        <f ca="true">+IF(OFFSET('Water Data'!$E$27,0,10*ROW('Water Data'!E198))="","",OFFSET('Water Data'!$E$27,0,10*ROW('Water Data'!E198)))</f>
        <v/>
      </c>
      <c r="BW204" s="262" t="str">
        <f ca="true">+IF(OFFSET('Water Data'!$E$28,0,10*ROW('Water Data'!E198))="","",OFFSET('Water Data'!$E$28,0,10*ROW('Water Data'!E198)))</f>
        <v/>
      </c>
      <c r="BX204" s="262" t="str">
        <f ca="true">+IF(OFFSET('Water Data'!$E$29,0,10*ROW('Water Data'!E198))="","",OFFSET('Water Data'!$E$29,0,10*ROW('Water Data'!E198)))</f>
        <v/>
      </c>
      <c r="BY204" s="262" t="str">
        <f ca="true">+IF(OFFSET('Water Data'!$F$27,0,10*ROW('Water Data'!F198))="","",OFFSET('Water Data'!$F$27,0,10*ROW('Water Data'!F198)))</f>
        <v/>
      </c>
      <c r="BZ204" s="262" t="str">
        <f ca="true">+IF(OFFSET('Water Data'!$F$28,0,10*ROW('Water Data'!F198))="","",OFFSET('Water Data'!$F$28,0,10*ROW('Water Data'!F198)))</f>
        <v/>
      </c>
      <c r="CA204" s="262" t="str">
        <f ca="true">+IF(OFFSET('Water Data'!$F$29,0,10*ROW('Water Data'!F198))="","",OFFSET('Water Data'!$F$29,0,10*ROW('Water Data'!F198)))</f>
        <v/>
      </c>
      <c r="CB204" s="262" t="str">
        <f ca="true">+IF(OFFSET('Water Data'!$G$27,0,10*ROW('Water Data'!G198))="","",OFFSET('Water Data'!$G$27,0,10*ROW('Water Data'!G198)))</f>
        <v/>
      </c>
      <c r="CC204" s="262" t="str">
        <f ca="true">+IF(OFFSET('Water Data'!$G$28,0,10*ROW('Water Data'!G198))="","",OFFSET('Water Data'!$G$28,0,10*ROW('Water Data'!G198)))</f>
        <v/>
      </c>
      <c r="CD204" s="262" t="str">
        <f ca="true">+IF(OFFSET('Water Data'!$G$29,0,10*ROW('Water Data'!G198))="","",OFFSET('Water Data'!$G$29,0,10*ROW('Water Data'!G198)))</f>
        <v/>
      </c>
      <c r="CE204" s="262" t="str">
        <f ca="true">+IF(OFFSET('Water Data'!$H$27,0,10*ROW('Water Data'!H198))="","",OFFSET('Water Data'!$H$27,0,10*ROW('Water Data'!H198)))</f>
        <v/>
      </c>
      <c r="CF204" s="262" t="str">
        <f ca="true">+IF(OFFSET('Water Data'!$H$28,0,10*ROW('Water Data'!H198))="","",OFFSET('Water Data'!$H$28,0,10*ROW('Water Data'!H198)))</f>
        <v/>
      </c>
      <c r="CG204" s="262" t="str">
        <f ca="true">+IF(OFFSET('Water Data'!$H$29,0,10*ROW('Water Data'!H198))="","",OFFSET('Water Data'!$H$29,0,10*ROW('Water Data'!H198)))</f>
        <v/>
      </c>
      <c r="CH204" s="262" t="str">
        <f ca="true">+IF(OFFSET('Water Data'!$I$27,0,10*ROW('Water Data'!I198))="","",OFFSET('Water Data'!$I$27,0,10*ROW('Water Data'!I198)))</f>
        <v/>
      </c>
      <c r="CI204" s="262" t="str">
        <f ca="true">+IF(OFFSET('Water Data'!$I$28,0,10*ROW('Water Data'!I198))="","",OFFSET('Water Data'!$I$28,0,10*ROW('Water Data'!I198)))</f>
        <v/>
      </c>
      <c r="CJ204" s="262" t="str">
        <f ca="true">+IF(OFFSET('Water Data'!$I$29,0,10*ROW('Water Data'!I198))="","",OFFSET('Water Data'!$I$29,0,10*ROW('Water Data'!I198)))</f>
        <v/>
      </c>
      <c r="CK204" s="262" t="str">
        <f ca="true">+IF(OFFSET('Sanitation Data'!$D$28,0,10*ROW('Sanitation Data'!D198))="","",OFFSET('Sanitation Data'!$D$28,0,10*ROW('Sanitation Data'!D198)))</f>
        <v/>
      </c>
      <c r="CL204" s="262" t="str">
        <f ca="true">+IF(OFFSET('Sanitation Data'!$D$29,0,10*ROW('Sanitation Data'!D198))="","",OFFSET('Sanitation Data'!$D$29,0,10*ROW('Sanitation Data'!D198)))</f>
        <v/>
      </c>
      <c r="CM204" s="262" t="str">
        <f ca="true">+IF(OFFSET('Sanitation Data'!$D$30,0,10*ROW('Sanitation Data'!D198))="","",OFFSET('Sanitation Data'!$D$30,0,10*ROW('Sanitation Data'!D198)))</f>
        <v/>
      </c>
      <c r="CN204" s="262" t="str">
        <f ca="true">+IF(OFFSET('Sanitation Data'!$D$31,0,10*ROW('Sanitation Data'!D198))="","",OFFSET('Sanitation Data'!$D$31,0,10*ROW('Sanitation Data'!D198)))</f>
        <v/>
      </c>
      <c r="CO204" s="262" t="str">
        <f ca="true">+IF(OFFSET('Sanitation Data'!$D$32,0,10*ROW('Sanitation Data'!D198))="","",OFFSET('Sanitation Data'!$D$32,0,10*ROW('Sanitation Data'!D198)))</f>
        <v/>
      </c>
      <c r="CP204" s="262" t="str">
        <f ca="true">+IF(OFFSET('Sanitation Data'!$E$28,0,10*ROW('Sanitation Data'!E198))="","",OFFSET('Sanitation Data'!$E$28,0,10*ROW('Sanitation Data'!E198)))</f>
        <v/>
      </c>
      <c r="CQ204" s="262" t="str">
        <f ca="true">+IF(OFFSET('Sanitation Data'!$E$29,0,10*ROW('Sanitation Data'!E198))="","",OFFSET('Sanitation Data'!$E$29,0,10*ROW('Sanitation Data'!E198)))</f>
        <v/>
      </c>
      <c r="CR204" s="262" t="str">
        <f ca="true">+IF(OFFSET('Sanitation Data'!$E$30,0,10*ROW('Sanitation Data'!E198))="","",OFFSET('Sanitation Data'!$E$30,0,10*ROW('Sanitation Data'!E198)))</f>
        <v/>
      </c>
      <c r="CS204" s="262" t="str">
        <f ca="true">+IF(OFFSET('Sanitation Data'!$E$31,0,10*ROW('Sanitation Data'!E198))="","",OFFSET('Sanitation Data'!$E$31,0,10*ROW('Sanitation Data'!E198)))</f>
        <v/>
      </c>
      <c r="CT204" s="262" t="str">
        <f ca="true">+IF(OFFSET('Sanitation Data'!$E$32,0,10*ROW('Sanitation Data'!E198))="","",OFFSET('Sanitation Data'!$E$32,0,10*ROW('Sanitation Data'!E198)))</f>
        <v/>
      </c>
      <c r="CU204" s="262" t="str">
        <f ca="true">+IF(OFFSET('Sanitation Data'!$F$28,0,10*ROW('Sanitation Data'!F198))="","",OFFSET('Sanitation Data'!$F$28,0,10*ROW('Sanitation Data'!F198)))</f>
        <v/>
      </c>
      <c r="CV204" s="262" t="str">
        <f ca="true">+IF(OFFSET('Sanitation Data'!$F$29,0,10*ROW('Sanitation Data'!F198))="","",OFFSET('Sanitation Data'!$F$29,0,10*ROW('Sanitation Data'!F198)))</f>
        <v/>
      </c>
      <c r="CW204" s="262" t="str">
        <f ca="true">+IF(OFFSET('Sanitation Data'!$F$30,0,10*ROW('Sanitation Data'!F198))="","",OFFSET('Sanitation Data'!$F$30,0,10*ROW('Sanitation Data'!F198)))</f>
        <v/>
      </c>
      <c r="CX204" s="262" t="str">
        <f ca="true">+IF(OFFSET('Sanitation Data'!$F$31,0,10*ROW('Sanitation Data'!F198))="","",OFFSET('Sanitation Data'!$F$31,0,10*ROW('Sanitation Data'!F198)))</f>
        <v/>
      </c>
      <c r="CY204" s="262" t="str">
        <f ca="true">+IF(OFFSET('Sanitation Data'!$F$32,0,10*ROW('Sanitation Data'!F198))="","",OFFSET('Sanitation Data'!$F$32,0,10*ROW('Sanitation Data'!F198)))</f>
        <v/>
      </c>
      <c r="CZ204" s="262" t="str">
        <f ca="true">+IF(OFFSET('Sanitation Data'!$G$28,0,10*ROW('Sanitation Data'!G198))="","",OFFSET('Sanitation Data'!$G$28,0,10*ROW('Sanitation Data'!G198)))</f>
        <v/>
      </c>
      <c r="DA204" s="262" t="str">
        <f ca="true">+IF(OFFSET('Sanitation Data'!$G$29,0,10*ROW('Sanitation Data'!G198))="","",OFFSET('Sanitation Data'!$G$29,0,10*ROW('Sanitation Data'!G198)))</f>
        <v/>
      </c>
      <c r="DB204" s="262" t="str">
        <f ca="true">+IF(OFFSET('Sanitation Data'!$G$30,0,10*ROW('Sanitation Data'!G198))="","",OFFSET('Sanitation Data'!$G$30,0,10*ROW('Sanitation Data'!G198)))</f>
        <v/>
      </c>
      <c r="DC204" s="262" t="str">
        <f ca="true">+IF(OFFSET('Sanitation Data'!$G$31,0,10*ROW('Sanitation Data'!G198))="","",OFFSET('Sanitation Data'!$G$31,0,10*ROW('Sanitation Data'!G198)))</f>
        <v/>
      </c>
      <c r="DD204" s="262" t="str">
        <f ca="true">+IF(OFFSET('Sanitation Data'!$G$32,0,10*ROW('Sanitation Data'!G198))="","",OFFSET('Sanitation Data'!$G$32,0,10*ROW('Sanitation Data'!G198)))</f>
        <v/>
      </c>
      <c r="DE204" s="262" t="str">
        <f ca="true">+IF(OFFSET('Sanitation Data'!$H$28,0,10*ROW('Sanitation Data'!H198))="","",OFFSET('Sanitation Data'!$H$28,0,10*ROW('Sanitation Data'!H198)))</f>
        <v/>
      </c>
      <c r="DF204" s="262" t="str">
        <f ca="true">+IF(OFFSET('Sanitation Data'!$H$29,0,10*ROW('Sanitation Data'!H198))="","",OFFSET('Sanitation Data'!$H$29,0,10*ROW('Sanitation Data'!H198)))</f>
        <v/>
      </c>
      <c r="DG204" s="262" t="str">
        <f ca="true">+IF(OFFSET('Sanitation Data'!$H$30,0,10*ROW('Sanitation Data'!H198))="","",OFFSET('Sanitation Data'!$H$30,0,10*ROW('Sanitation Data'!H198)))</f>
        <v/>
      </c>
      <c r="DH204" s="262" t="str">
        <f ca="true">+IF(OFFSET('Sanitation Data'!$H$31,0,10*ROW('Sanitation Data'!H198))="","",OFFSET('Sanitation Data'!$H$31,0,10*ROW('Sanitation Data'!H198)))</f>
        <v/>
      </c>
      <c r="DI204" s="262" t="str">
        <f ca="true">+IF(OFFSET('Sanitation Data'!$H$32,0,10*ROW('Sanitation Data'!H198))="","",OFFSET('Sanitation Data'!$H$32,0,10*ROW('Sanitation Data'!H198)))</f>
        <v/>
      </c>
      <c r="DJ204" s="262" t="str">
        <f ca="true">+IF(OFFSET('Sanitation Data'!$I$28,0,10*ROW('Sanitation Data'!I198))="","",OFFSET('Sanitation Data'!$I$28,0,10*ROW('Sanitation Data'!I198)))</f>
        <v/>
      </c>
      <c r="DK204" s="262" t="str">
        <f ca="true">+IF(OFFSET('Sanitation Data'!$I$29,0,10*ROW('Sanitation Data'!I198))="","",OFFSET('Sanitation Data'!$I$29,0,10*ROW('Sanitation Data'!I198)))</f>
        <v/>
      </c>
      <c r="DL204" s="262" t="str">
        <f ca="true">+IF(OFFSET('Sanitation Data'!$I$30,0,10*ROW('Sanitation Data'!I198))="","",OFFSET('Sanitation Data'!$I$30,0,10*ROW('Sanitation Data'!I198)))</f>
        <v/>
      </c>
      <c r="DM204" s="262" t="str">
        <f ca="true">+IF(OFFSET('Sanitation Data'!$I$31,0,10*ROW('Sanitation Data'!I198))="","",OFFSET('Sanitation Data'!$I$31,0,10*ROW('Sanitation Data'!I198)))</f>
        <v/>
      </c>
      <c r="DN204" s="262" t="str">
        <f ca="true">+IF(OFFSET('Sanitation Data'!$I$32,0,10*ROW('Sanitation Data'!I198))="","",OFFSET('Sanitation Data'!$I$32,0,10*ROW('Sanitation Data'!I198)))</f>
        <v/>
      </c>
      <c r="DO204" s="262" t="str">
        <f ca="true">+IF(OFFSET('Hygiene Data'!$D$11,0,10*ROW('Hygiene Data'!D198))="","",OFFSET('Hygiene Data'!$D$11,0,10*ROW('Hygiene Data'!D198)))</f>
        <v/>
      </c>
      <c r="DP204" s="262" t="str">
        <f ca="true">+IF(OFFSET('Hygiene Data'!$D$12,0,10*ROW('Hygiene Data'!D198))="","",OFFSET('Hygiene Data'!$D$12,0,10*ROW('Hygiene Data'!D198)))</f>
        <v/>
      </c>
      <c r="DQ204" s="262" t="str">
        <f ca="true">+IF(OFFSET('Hygiene Data'!$D$13,0,10*ROW('Hygiene Data'!D198))="","",OFFSET('Hygiene Data'!$D$13,0,10*ROW('Hygiene Data'!D198)))</f>
        <v/>
      </c>
      <c r="DR204" s="262" t="str">
        <f ca="true">+IF(OFFSET('Hygiene Data'!$E$11,0,10*ROW('Hygiene Data'!E198))="","",OFFSET('Hygiene Data'!$E$11,0,10*ROW('Hygiene Data'!E198)))</f>
        <v/>
      </c>
      <c r="DS204" s="262" t="str">
        <f ca="true">+IF(OFFSET('Hygiene Data'!$E$12,0,10*ROW('Hygiene Data'!E198))="","",OFFSET('Hygiene Data'!$E$12,0,10*ROW('Hygiene Data'!E198)))</f>
        <v/>
      </c>
      <c r="DT204" s="262" t="str">
        <f ca="true">+IF(OFFSET('Hygiene Data'!$E$13,0,10*ROW('Hygiene Data'!E198))="","",OFFSET('Hygiene Data'!$E$13,0,10*ROW('Hygiene Data'!E198)))</f>
        <v/>
      </c>
      <c r="DU204" s="262" t="str">
        <f ca="true">+IF(OFFSET('Hygiene Data'!$F$11,0,10*ROW('Hygiene Data'!F198))="","",OFFSET('Hygiene Data'!$F$11,0,10*ROW('Hygiene Data'!F198)))</f>
        <v/>
      </c>
      <c r="DV204" s="262" t="str">
        <f ca="true">+IF(OFFSET('Hygiene Data'!$F$12,0,10*ROW('Hygiene Data'!F198))="","",OFFSET('Hygiene Data'!$F$12,0,10*ROW('Hygiene Data'!F198)))</f>
        <v/>
      </c>
      <c r="DW204" s="262" t="str">
        <f ca="true">+IF(OFFSET('Hygiene Data'!$F$13,0,10*ROW('Hygiene Data'!F198))="","",OFFSET('Hygiene Data'!$F$13,0,10*ROW('Hygiene Data'!F198)))</f>
        <v/>
      </c>
      <c r="DX204" s="262" t="str">
        <f ca="true">+IF(OFFSET('Hygiene Data'!$G$11,0,10*ROW('Hygiene Data'!G198))="","",OFFSET('Hygiene Data'!$G$11,0,10*ROW('Hygiene Data'!G198)))</f>
        <v/>
      </c>
      <c r="DY204" s="262" t="str">
        <f ca="true">+IF(OFFSET('Hygiene Data'!$G$12,0,10*ROW('Hygiene Data'!G198))="","",OFFSET('Hygiene Data'!$G$12,0,10*ROW('Hygiene Data'!G198)))</f>
        <v/>
      </c>
      <c r="DZ204" s="262" t="str">
        <f ca="true">+IF(OFFSET('Hygiene Data'!$G$13,0,10*ROW('Hygiene Data'!G198))="","",OFFSET('Hygiene Data'!$G$13,0,10*ROW('Hygiene Data'!G198)))</f>
        <v/>
      </c>
      <c r="EA204" s="262" t="str">
        <f ca="true">+IF(OFFSET('Hygiene Data'!$H$11,0,10*ROW('Hygiene Data'!H198))="","",OFFSET('Hygiene Data'!$H$11,0,10*ROW('Hygiene Data'!H198)))</f>
        <v/>
      </c>
      <c r="EB204" s="262" t="str">
        <f ca="true">+IF(OFFSET('Hygiene Data'!$H$12,0,10*ROW('Hygiene Data'!H198))="","",OFFSET('Hygiene Data'!$H$12,0,10*ROW('Hygiene Data'!H198)))</f>
        <v/>
      </c>
      <c r="EC204" s="262" t="str">
        <f ca="true">+IF(OFFSET('Hygiene Data'!$H$13,0,10*ROW('Hygiene Data'!H198))="","",OFFSET('Hygiene Data'!$H$13,0,10*ROW('Hygiene Data'!H198)))</f>
        <v/>
      </c>
      <c r="ED204" s="262" t="str">
        <f ca="true">+IF(OFFSET('Hygiene Data'!$I$11,0,10*ROW('Hygiene Data'!I198))="","",OFFSET('Hygiene Data'!$I$11,0,10*ROW('Hygiene Data'!I198)))</f>
        <v/>
      </c>
      <c r="EE204" s="262" t="str">
        <f ca="true">+IF(OFFSET('Hygiene Data'!$I$12,0,10*ROW('Hygiene Data'!I198))="","",OFFSET('Hygiene Data'!$I$12,0,10*ROW('Hygiene Data'!I198)))</f>
        <v/>
      </c>
      <c r="EF204" s="262"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8"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2"/>
      <c r="BS205" s="262" t="str">
        <f ca="true">+IF(OFFSET('Water Data'!$D$27,0,10*ROW('Water Data'!D199))="","",OFFSET('Water Data'!$D$27,0,10*ROW('Water Data'!D199)))</f>
        <v/>
      </c>
      <c r="BT205" s="262" t="str">
        <f ca="true">+IF(OFFSET('Water Data'!$D$28,0,10*ROW('Water Data'!D199))="","",OFFSET('Water Data'!$D$28,0,10*ROW('Water Data'!D199)))</f>
        <v/>
      </c>
      <c r="BU205" s="262" t="str">
        <f ca="true">+IF(OFFSET('Water Data'!$D$29,0,10*ROW('Water Data'!D199))="","",OFFSET('Water Data'!$D$29,0,10*ROW('Water Data'!D199)))</f>
        <v/>
      </c>
      <c r="BV205" s="262" t="str">
        <f ca="true">+IF(OFFSET('Water Data'!$E$27,0,10*ROW('Water Data'!E199))="","",OFFSET('Water Data'!$E$27,0,10*ROW('Water Data'!E199)))</f>
        <v/>
      </c>
      <c r="BW205" s="262" t="str">
        <f ca="true">+IF(OFFSET('Water Data'!$E$28,0,10*ROW('Water Data'!E199))="","",OFFSET('Water Data'!$E$28,0,10*ROW('Water Data'!E199)))</f>
        <v/>
      </c>
      <c r="BX205" s="262" t="str">
        <f ca="true">+IF(OFFSET('Water Data'!$E$29,0,10*ROW('Water Data'!E199))="","",OFFSET('Water Data'!$E$29,0,10*ROW('Water Data'!E199)))</f>
        <v/>
      </c>
      <c r="BY205" s="262" t="str">
        <f ca="true">+IF(OFFSET('Water Data'!$F$27,0,10*ROW('Water Data'!F199))="","",OFFSET('Water Data'!$F$27,0,10*ROW('Water Data'!F199)))</f>
        <v/>
      </c>
      <c r="BZ205" s="262" t="str">
        <f ca="true">+IF(OFFSET('Water Data'!$F$28,0,10*ROW('Water Data'!F199))="","",OFFSET('Water Data'!$F$28,0,10*ROW('Water Data'!F199)))</f>
        <v/>
      </c>
      <c r="CA205" s="262" t="str">
        <f ca="true">+IF(OFFSET('Water Data'!$F$29,0,10*ROW('Water Data'!F199))="","",OFFSET('Water Data'!$F$29,0,10*ROW('Water Data'!F199)))</f>
        <v/>
      </c>
      <c r="CB205" s="262" t="str">
        <f ca="true">+IF(OFFSET('Water Data'!$G$27,0,10*ROW('Water Data'!G199))="","",OFFSET('Water Data'!$G$27,0,10*ROW('Water Data'!G199)))</f>
        <v/>
      </c>
      <c r="CC205" s="262" t="str">
        <f ca="true">+IF(OFFSET('Water Data'!$G$28,0,10*ROW('Water Data'!G199))="","",OFFSET('Water Data'!$G$28,0,10*ROW('Water Data'!G199)))</f>
        <v/>
      </c>
      <c r="CD205" s="262" t="str">
        <f ca="true">+IF(OFFSET('Water Data'!$G$29,0,10*ROW('Water Data'!G199))="","",OFFSET('Water Data'!$G$29,0,10*ROW('Water Data'!G199)))</f>
        <v/>
      </c>
      <c r="CE205" s="262" t="str">
        <f ca="true">+IF(OFFSET('Water Data'!$H$27,0,10*ROW('Water Data'!H199))="","",OFFSET('Water Data'!$H$27,0,10*ROW('Water Data'!H199)))</f>
        <v/>
      </c>
      <c r="CF205" s="262" t="str">
        <f ca="true">+IF(OFFSET('Water Data'!$H$28,0,10*ROW('Water Data'!H199))="","",OFFSET('Water Data'!$H$28,0,10*ROW('Water Data'!H199)))</f>
        <v/>
      </c>
      <c r="CG205" s="262" t="str">
        <f ca="true">+IF(OFFSET('Water Data'!$H$29,0,10*ROW('Water Data'!H199))="","",OFFSET('Water Data'!$H$29,0,10*ROW('Water Data'!H199)))</f>
        <v/>
      </c>
      <c r="CH205" s="262" t="str">
        <f ca="true">+IF(OFFSET('Water Data'!$I$27,0,10*ROW('Water Data'!I199))="","",OFFSET('Water Data'!$I$27,0,10*ROW('Water Data'!I199)))</f>
        <v/>
      </c>
      <c r="CI205" s="262" t="str">
        <f ca="true">+IF(OFFSET('Water Data'!$I$28,0,10*ROW('Water Data'!I199))="","",OFFSET('Water Data'!$I$28,0,10*ROW('Water Data'!I199)))</f>
        <v/>
      </c>
      <c r="CJ205" s="262" t="str">
        <f ca="true">+IF(OFFSET('Water Data'!$I$29,0,10*ROW('Water Data'!I199))="","",OFFSET('Water Data'!$I$29,0,10*ROW('Water Data'!I199)))</f>
        <v/>
      </c>
      <c r="CK205" s="262" t="str">
        <f ca="true">+IF(OFFSET('Sanitation Data'!$D$28,0,10*ROW('Sanitation Data'!D199))="","",OFFSET('Sanitation Data'!$D$28,0,10*ROW('Sanitation Data'!D199)))</f>
        <v/>
      </c>
      <c r="CL205" s="262" t="str">
        <f ca="true">+IF(OFFSET('Sanitation Data'!$D$29,0,10*ROW('Sanitation Data'!D199))="","",OFFSET('Sanitation Data'!$D$29,0,10*ROW('Sanitation Data'!D199)))</f>
        <v/>
      </c>
      <c r="CM205" s="262" t="str">
        <f ca="true">+IF(OFFSET('Sanitation Data'!$D$30,0,10*ROW('Sanitation Data'!D199))="","",OFFSET('Sanitation Data'!$D$30,0,10*ROW('Sanitation Data'!D199)))</f>
        <v/>
      </c>
      <c r="CN205" s="262" t="str">
        <f ca="true">+IF(OFFSET('Sanitation Data'!$D$31,0,10*ROW('Sanitation Data'!D199))="","",OFFSET('Sanitation Data'!$D$31,0,10*ROW('Sanitation Data'!D199)))</f>
        <v/>
      </c>
      <c r="CO205" s="262" t="str">
        <f ca="true">+IF(OFFSET('Sanitation Data'!$D$32,0,10*ROW('Sanitation Data'!D199))="","",OFFSET('Sanitation Data'!$D$32,0,10*ROW('Sanitation Data'!D199)))</f>
        <v/>
      </c>
      <c r="CP205" s="262" t="str">
        <f ca="true">+IF(OFFSET('Sanitation Data'!$E$28,0,10*ROW('Sanitation Data'!E199))="","",OFFSET('Sanitation Data'!$E$28,0,10*ROW('Sanitation Data'!E199)))</f>
        <v/>
      </c>
      <c r="CQ205" s="262" t="str">
        <f ca="true">+IF(OFFSET('Sanitation Data'!$E$29,0,10*ROW('Sanitation Data'!E199))="","",OFFSET('Sanitation Data'!$E$29,0,10*ROW('Sanitation Data'!E199)))</f>
        <v/>
      </c>
      <c r="CR205" s="262" t="str">
        <f ca="true">+IF(OFFSET('Sanitation Data'!$E$30,0,10*ROW('Sanitation Data'!E199))="","",OFFSET('Sanitation Data'!$E$30,0,10*ROW('Sanitation Data'!E199)))</f>
        <v/>
      </c>
      <c r="CS205" s="262" t="str">
        <f ca="true">+IF(OFFSET('Sanitation Data'!$E$31,0,10*ROW('Sanitation Data'!E199))="","",OFFSET('Sanitation Data'!$E$31,0,10*ROW('Sanitation Data'!E199)))</f>
        <v/>
      </c>
      <c r="CT205" s="262" t="str">
        <f ca="true">+IF(OFFSET('Sanitation Data'!$E$32,0,10*ROW('Sanitation Data'!E199))="","",OFFSET('Sanitation Data'!$E$32,0,10*ROW('Sanitation Data'!E199)))</f>
        <v/>
      </c>
      <c r="CU205" s="262" t="str">
        <f ca="true">+IF(OFFSET('Sanitation Data'!$F$28,0,10*ROW('Sanitation Data'!F199))="","",OFFSET('Sanitation Data'!$F$28,0,10*ROW('Sanitation Data'!F199)))</f>
        <v/>
      </c>
      <c r="CV205" s="262" t="str">
        <f ca="true">+IF(OFFSET('Sanitation Data'!$F$29,0,10*ROW('Sanitation Data'!F199))="","",OFFSET('Sanitation Data'!$F$29,0,10*ROW('Sanitation Data'!F199)))</f>
        <v/>
      </c>
      <c r="CW205" s="262" t="str">
        <f ca="true">+IF(OFFSET('Sanitation Data'!$F$30,0,10*ROW('Sanitation Data'!F199))="","",OFFSET('Sanitation Data'!$F$30,0,10*ROW('Sanitation Data'!F199)))</f>
        <v/>
      </c>
      <c r="CX205" s="262" t="str">
        <f ca="true">+IF(OFFSET('Sanitation Data'!$F$31,0,10*ROW('Sanitation Data'!F199))="","",OFFSET('Sanitation Data'!$F$31,0,10*ROW('Sanitation Data'!F199)))</f>
        <v/>
      </c>
      <c r="CY205" s="262" t="str">
        <f ca="true">+IF(OFFSET('Sanitation Data'!$F$32,0,10*ROW('Sanitation Data'!F199))="","",OFFSET('Sanitation Data'!$F$32,0,10*ROW('Sanitation Data'!F199)))</f>
        <v/>
      </c>
      <c r="CZ205" s="262" t="str">
        <f ca="true">+IF(OFFSET('Sanitation Data'!$G$28,0,10*ROW('Sanitation Data'!G199))="","",OFFSET('Sanitation Data'!$G$28,0,10*ROW('Sanitation Data'!G199)))</f>
        <v/>
      </c>
      <c r="DA205" s="262" t="str">
        <f ca="true">+IF(OFFSET('Sanitation Data'!$G$29,0,10*ROW('Sanitation Data'!G199))="","",OFFSET('Sanitation Data'!$G$29,0,10*ROW('Sanitation Data'!G199)))</f>
        <v/>
      </c>
      <c r="DB205" s="262" t="str">
        <f ca="true">+IF(OFFSET('Sanitation Data'!$G$30,0,10*ROW('Sanitation Data'!G199))="","",OFFSET('Sanitation Data'!$G$30,0,10*ROW('Sanitation Data'!G199)))</f>
        <v/>
      </c>
      <c r="DC205" s="262" t="str">
        <f ca="true">+IF(OFFSET('Sanitation Data'!$G$31,0,10*ROW('Sanitation Data'!G199))="","",OFFSET('Sanitation Data'!$G$31,0,10*ROW('Sanitation Data'!G199)))</f>
        <v/>
      </c>
      <c r="DD205" s="262" t="str">
        <f ca="true">+IF(OFFSET('Sanitation Data'!$G$32,0,10*ROW('Sanitation Data'!G199))="","",OFFSET('Sanitation Data'!$G$32,0,10*ROW('Sanitation Data'!G199)))</f>
        <v/>
      </c>
      <c r="DE205" s="262" t="str">
        <f ca="true">+IF(OFFSET('Sanitation Data'!$H$28,0,10*ROW('Sanitation Data'!H199))="","",OFFSET('Sanitation Data'!$H$28,0,10*ROW('Sanitation Data'!H199)))</f>
        <v/>
      </c>
      <c r="DF205" s="262" t="str">
        <f ca="true">+IF(OFFSET('Sanitation Data'!$H$29,0,10*ROW('Sanitation Data'!H199))="","",OFFSET('Sanitation Data'!$H$29,0,10*ROW('Sanitation Data'!H199)))</f>
        <v/>
      </c>
      <c r="DG205" s="262" t="str">
        <f ca="true">+IF(OFFSET('Sanitation Data'!$H$30,0,10*ROW('Sanitation Data'!H199))="","",OFFSET('Sanitation Data'!$H$30,0,10*ROW('Sanitation Data'!H199)))</f>
        <v/>
      </c>
      <c r="DH205" s="262" t="str">
        <f ca="true">+IF(OFFSET('Sanitation Data'!$H$31,0,10*ROW('Sanitation Data'!H199))="","",OFFSET('Sanitation Data'!$H$31,0,10*ROW('Sanitation Data'!H199)))</f>
        <v/>
      </c>
      <c r="DI205" s="262" t="str">
        <f ca="true">+IF(OFFSET('Sanitation Data'!$H$32,0,10*ROW('Sanitation Data'!H199))="","",OFFSET('Sanitation Data'!$H$32,0,10*ROW('Sanitation Data'!H199)))</f>
        <v/>
      </c>
      <c r="DJ205" s="262" t="str">
        <f ca="true">+IF(OFFSET('Sanitation Data'!$I$28,0,10*ROW('Sanitation Data'!I199))="","",OFFSET('Sanitation Data'!$I$28,0,10*ROW('Sanitation Data'!I199)))</f>
        <v/>
      </c>
      <c r="DK205" s="262" t="str">
        <f ca="true">+IF(OFFSET('Sanitation Data'!$I$29,0,10*ROW('Sanitation Data'!I199))="","",OFFSET('Sanitation Data'!$I$29,0,10*ROW('Sanitation Data'!I199)))</f>
        <v/>
      </c>
      <c r="DL205" s="262" t="str">
        <f ca="true">+IF(OFFSET('Sanitation Data'!$I$30,0,10*ROW('Sanitation Data'!I199))="","",OFFSET('Sanitation Data'!$I$30,0,10*ROW('Sanitation Data'!I199)))</f>
        <v/>
      </c>
      <c r="DM205" s="262" t="str">
        <f ca="true">+IF(OFFSET('Sanitation Data'!$I$31,0,10*ROW('Sanitation Data'!I199))="","",OFFSET('Sanitation Data'!$I$31,0,10*ROW('Sanitation Data'!I199)))</f>
        <v/>
      </c>
      <c r="DN205" s="262" t="str">
        <f ca="true">+IF(OFFSET('Sanitation Data'!$I$32,0,10*ROW('Sanitation Data'!I199))="","",OFFSET('Sanitation Data'!$I$32,0,10*ROW('Sanitation Data'!I199)))</f>
        <v/>
      </c>
      <c r="DO205" s="262" t="str">
        <f ca="true">+IF(OFFSET('Hygiene Data'!$D$11,0,10*ROW('Hygiene Data'!D199))="","",OFFSET('Hygiene Data'!$D$11,0,10*ROW('Hygiene Data'!D199)))</f>
        <v/>
      </c>
      <c r="DP205" s="262" t="str">
        <f ca="true">+IF(OFFSET('Hygiene Data'!$D$12,0,10*ROW('Hygiene Data'!D199))="","",OFFSET('Hygiene Data'!$D$12,0,10*ROW('Hygiene Data'!D199)))</f>
        <v/>
      </c>
      <c r="DQ205" s="262" t="str">
        <f ca="true">+IF(OFFSET('Hygiene Data'!$D$13,0,10*ROW('Hygiene Data'!D199))="","",OFFSET('Hygiene Data'!$D$13,0,10*ROW('Hygiene Data'!D199)))</f>
        <v/>
      </c>
      <c r="DR205" s="262" t="str">
        <f ca="true">+IF(OFFSET('Hygiene Data'!$E$11,0,10*ROW('Hygiene Data'!E199))="","",OFFSET('Hygiene Data'!$E$11,0,10*ROW('Hygiene Data'!E199)))</f>
        <v/>
      </c>
      <c r="DS205" s="262" t="str">
        <f ca="true">+IF(OFFSET('Hygiene Data'!$E$12,0,10*ROW('Hygiene Data'!E199))="","",OFFSET('Hygiene Data'!$E$12,0,10*ROW('Hygiene Data'!E199)))</f>
        <v/>
      </c>
      <c r="DT205" s="262" t="str">
        <f ca="true">+IF(OFFSET('Hygiene Data'!$E$13,0,10*ROW('Hygiene Data'!E199))="","",OFFSET('Hygiene Data'!$E$13,0,10*ROW('Hygiene Data'!E199)))</f>
        <v/>
      </c>
      <c r="DU205" s="262" t="str">
        <f ca="true">+IF(OFFSET('Hygiene Data'!$F$11,0,10*ROW('Hygiene Data'!F199))="","",OFFSET('Hygiene Data'!$F$11,0,10*ROW('Hygiene Data'!F199)))</f>
        <v/>
      </c>
      <c r="DV205" s="262" t="str">
        <f ca="true">+IF(OFFSET('Hygiene Data'!$F$12,0,10*ROW('Hygiene Data'!F199))="","",OFFSET('Hygiene Data'!$F$12,0,10*ROW('Hygiene Data'!F199)))</f>
        <v/>
      </c>
      <c r="DW205" s="262" t="str">
        <f ca="true">+IF(OFFSET('Hygiene Data'!$F$13,0,10*ROW('Hygiene Data'!F199))="","",OFFSET('Hygiene Data'!$F$13,0,10*ROW('Hygiene Data'!F199)))</f>
        <v/>
      </c>
      <c r="DX205" s="262" t="str">
        <f ca="true">+IF(OFFSET('Hygiene Data'!$G$11,0,10*ROW('Hygiene Data'!G199))="","",OFFSET('Hygiene Data'!$G$11,0,10*ROW('Hygiene Data'!G199)))</f>
        <v/>
      </c>
      <c r="DY205" s="262" t="str">
        <f ca="true">+IF(OFFSET('Hygiene Data'!$G$12,0,10*ROW('Hygiene Data'!G199))="","",OFFSET('Hygiene Data'!$G$12,0,10*ROW('Hygiene Data'!G199)))</f>
        <v/>
      </c>
      <c r="DZ205" s="262" t="str">
        <f ca="true">+IF(OFFSET('Hygiene Data'!$G$13,0,10*ROW('Hygiene Data'!G199))="","",OFFSET('Hygiene Data'!$G$13,0,10*ROW('Hygiene Data'!G199)))</f>
        <v/>
      </c>
      <c r="EA205" s="262" t="str">
        <f ca="true">+IF(OFFSET('Hygiene Data'!$H$11,0,10*ROW('Hygiene Data'!H199))="","",OFFSET('Hygiene Data'!$H$11,0,10*ROW('Hygiene Data'!H199)))</f>
        <v/>
      </c>
      <c r="EB205" s="262" t="str">
        <f ca="true">+IF(OFFSET('Hygiene Data'!$H$12,0,10*ROW('Hygiene Data'!H199))="","",OFFSET('Hygiene Data'!$H$12,0,10*ROW('Hygiene Data'!H199)))</f>
        <v/>
      </c>
      <c r="EC205" s="262" t="str">
        <f ca="true">+IF(OFFSET('Hygiene Data'!$H$13,0,10*ROW('Hygiene Data'!H199))="","",OFFSET('Hygiene Data'!$H$13,0,10*ROW('Hygiene Data'!H199)))</f>
        <v/>
      </c>
      <c r="ED205" s="262" t="str">
        <f ca="true">+IF(OFFSET('Hygiene Data'!$I$11,0,10*ROW('Hygiene Data'!I199))="","",OFFSET('Hygiene Data'!$I$11,0,10*ROW('Hygiene Data'!I199)))</f>
        <v/>
      </c>
      <c r="EE205" s="262" t="str">
        <f ca="true">+IF(OFFSET('Hygiene Data'!$I$12,0,10*ROW('Hygiene Data'!I199))="","",OFFSET('Hygiene Data'!$I$12,0,10*ROW('Hygiene Data'!I199)))</f>
        <v/>
      </c>
      <c r="EF205" s="262"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8"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2"/>
      <c r="BS206" s="262" t="str">
        <f ca="true">+IF(OFFSET('Water Data'!$D$27,0,10*ROW('Water Data'!D200))="","",OFFSET('Water Data'!$D$27,0,10*ROW('Water Data'!D200)))</f>
        <v/>
      </c>
      <c r="BT206" s="262" t="str">
        <f ca="true">+IF(OFFSET('Water Data'!$D$28,0,10*ROW('Water Data'!D200))="","",OFFSET('Water Data'!$D$28,0,10*ROW('Water Data'!D200)))</f>
        <v/>
      </c>
      <c r="BU206" s="262" t="str">
        <f ca="true">+IF(OFFSET('Water Data'!$D$29,0,10*ROW('Water Data'!D200))="","",OFFSET('Water Data'!$D$29,0,10*ROW('Water Data'!D200)))</f>
        <v/>
      </c>
      <c r="BV206" s="262" t="str">
        <f ca="true">+IF(OFFSET('Water Data'!$E$27,0,10*ROW('Water Data'!E200))="","",OFFSET('Water Data'!$E$27,0,10*ROW('Water Data'!E200)))</f>
        <v/>
      </c>
      <c r="BW206" s="262" t="str">
        <f ca="true">+IF(OFFSET('Water Data'!$E$28,0,10*ROW('Water Data'!E200))="","",OFFSET('Water Data'!$E$28,0,10*ROW('Water Data'!E200)))</f>
        <v/>
      </c>
      <c r="BX206" s="262" t="str">
        <f ca="true">+IF(OFFSET('Water Data'!$E$29,0,10*ROW('Water Data'!E200))="","",OFFSET('Water Data'!$E$29,0,10*ROW('Water Data'!E200)))</f>
        <v/>
      </c>
      <c r="BY206" s="262" t="str">
        <f ca="true">+IF(OFFSET('Water Data'!$F$27,0,10*ROW('Water Data'!F200))="","",OFFSET('Water Data'!$F$27,0,10*ROW('Water Data'!F200)))</f>
        <v/>
      </c>
      <c r="BZ206" s="262" t="str">
        <f ca="true">+IF(OFFSET('Water Data'!$F$28,0,10*ROW('Water Data'!F200))="","",OFFSET('Water Data'!$F$28,0,10*ROW('Water Data'!F200)))</f>
        <v/>
      </c>
      <c r="CA206" s="262" t="str">
        <f ca="true">+IF(OFFSET('Water Data'!$F$29,0,10*ROW('Water Data'!F200))="","",OFFSET('Water Data'!$F$29,0,10*ROW('Water Data'!F200)))</f>
        <v/>
      </c>
      <c r="CB206" s="262" t="str">
        <f ca="true">+IF(OFFSET('Water Data'!$G$27,0,10*ROW('Water Data'!G200))="","",OFFSET('Water Data'!$G$27,0,10*ROW('Water Data'!G200)))</f>
        <v/>
      </c>
      <c r="CC206" s="262" t="str">
        <f ca="true">+IF(OFFSET('Water Data'!$G$28,0,10*ROW('Water Data'!G200))="","",OFFSET('Water Data'!$G$28,0,10*ROW('Water Data'!G200)))</f>
        <v/>
      </c>
      <c r="CD206" s="262" t="str">
        <f ca="true">+IF(OFFSET('Water Data'!$G$29,0,10*ROW('Water Data'!G200))="","",OFFSET('Water Data'!$G$29,0,10*ROW('Water Data'!G200)))</f>
        <v/>
      </c>
      <c r="CE206" s="262" t="str">
        <f ca="true">+IF(OFFSET('Water Data'!$H$27,0,10*ROW('Water Data'!H200))="","",OFFSET('Water Data'!$H$27,0,10*ROW('Water Data'!H200)))</f>
        <v/>
      </c>
      <c r="CF206" s="262" t="str">
        <f ca="true">+IF(OFFSET('Water Data'!$H$28,0,10*ROW('Water Data'!H200))="","",OFFSET('Water Data'!$H$28,0,10*ROW('Water Data'!H200)))</f>
        <v/>
      </c>
      <c r="CG206" s="262" t="str">
        <f ca="true">+IF(OFFSET('Water Data'!$H$29,0,10*ROW('Water Data'!H200))="","",OFFSET('Water Data'!$H$29,0,10*ROW('Water Data'!H200)))</f>
        <v/>
      </c>
      <c r="CH206" s="262" t="str">
        <f ca="true">+IF(OFFSET('Water Data'!$I$27,0,10*ROW('Water Data'!I200))="","",OFFSET('Water Data'!$I$27,0,10*ROW('Water Data'!I200)))</f>
        <v/>
      </c>
      <c r="CI206" s="262" t="str">
        <f ca="true">+IF(OFFSET('Water Data'!$I$28,0,10*ROW('Water Data'!I200))="","",OFFSET('Water Data'!$I$28,0,10*ROW('Water Data'!I200)))</f>
        <v/>
      </c>
      <c r="CJ206" s="262" t="str">
        <f ca="true">+IF(OFFSET('Water Data'!$I$29,0,10*ROW('Water Data'!I200))="","",OFFSET('Water Data'!$I$29,0,10*ROW('Water Data'!I200)))</f>
        <v/>
      </c>
      <c r="CK206" s="262" t="str">
        <f ca="true">+IF(OFFSET('Sanitation Data'!$D$28,0,10*ROW('Sanitation Data'!D200))="","",OFFSET('Sanitation Data'!$D$28,0,10*ROW('Sanitation Data'!D200)))</f>
        <v/>
      </c>
      <c r="CL206" s="262" t="str">
        <f ca="true">+IF(OFFSET('Sanitation Data'!$D$29,0,10*ROW('Sanitation Data'!D200))="","",OFFSET('Sanitation Data'!$D$29,0,10*ROW('Sanitation Data'!D200)))</f>
        <v/>
      </c>
      <c r="CM206" s="262" t="str">
        <f ca="true">+IF(OFFSET('Sanitation Data'!$D$30,0,10*ROW('Sanitation Data'!D200))="","",OFFSET('Sanitation Data'!$D$30,0,10*ROW('Sanitation Data'!D200)))</f>
        <v/>
      </c>
      <c r="CN206" s="262" t="str">
        <f ca="true">+IF(OFFSET('Sanitation Data'!$D$31,0,10*ROW('Sanitation Data'!D200))="","",OFFSET('Sanitation Data'!$D$31,0,10*ROW('Sanitation Data'!D200)))</f>
        <v/>
      </c>
      <c r="CO206" s="262" t="str">
        <f ca="true">+IF(OFFSET('Sanitation Data'!$D$32,0,10*ROW('Sanitation Data'!D200))="","",OFFSET('Sanitation Data'!$D$32,0,10*ROW('Sanitation Data'!D200)))</f>
        <v/>
      </c>
      <c r="CP206" s="262" t="str">
        <f ca="true">+IF(OFFSET('Sanitation Data'!$E$28,0,10*ROW('Sanitation Data'!E200))="","",OFFSET('Sanitation Data'!$E$28,0,10*ROW('Sanitation Data'!E200)))</f>
        <v/>
      </c>
      <c r="CQ206" s="262" t="str">
        <f ca="true">+IF(OFFSET('Sanitation Data'!$E$29,0,10*ROW('Sanitation Data'!E200))="","",OFFSET('Sanitation Data'!$E$29,0,10*ROW('Sanitation Data'!E200)))</f>
        <v/>
      </c>
      <c r="CR206" s="262" t="str">
        <f ca="true">+IF(OFFSET('Sanitation Data'!$E$30,0,10*ROW('Sanitation Data'!E200))="","",OFFSET('Sanitation Data'!$E$30,0,10*ROW('Sanitation Data'!E200)))</f>
        <v/>
      </c>
      <c r="CS206" s="262" t="str">
        <f ca="true">+IF(OFFSET('Sanitation Data'!$E$31,0,10*ROW('Sanitation Data'!E200))="","",OFFSET('Sanitation Data'!$E$31,0,10*ROW('Sanitation Data'!E200)))</f>
        <v/>
      </c>
      <c r="CT206" s="262" t="str">
        <f ca="true">+IF(OFFSET('Sanitation Data'!$E$32,0,10*ROW('Sanitation Data'!E200))="","",OFFSET('Sanitation Data'!$E$32,0,10*ROW('Sanitation Data'!E200)))</f>
        <v/>
      </c>
      <c r="CU206" s="262" t="str">
        <f ca="true">+IF(OFFSET('Sanitation Data'!$F$28,0,10*ROW('Sanitation Data'!F200))="","",OFFSET('Sanitation Data'!$F$28,0,10*ROW('Sanitation Data'!F200)))</f>
        <v/>
      </c>
      <c r="CV206" s="262" t="str">
        <f ca="true">+IF(OFFSET('Sanitation Data'!$F$29,0,10*ROW('Sanitation Data'!F200))="","",OFFSET('Sanitation Data'!$F$29,0,10*ROW('Sanitation Data'!F200)))</f>
        <v/>
      </c>
      <c r="CW206" s="262" t="str">
        <f ca="true">+IF(OFFSET('Sanitation Data'!$F$30,0,10*ROW('Sanitation Data'!F200))="","",OFFSET('Sanitation Data'!$F$30,0,10*ROW('Sanitation Data'!F200)))</f>
        <v/>
      </c>
      <c r="CX206" s="262" t="str">
        <f ca="true">+IF(OFFSET('Sanitation Data'!$F$31,0,10*ROW('Sanitation Data'!F200))="","",OFFSET('Sanitation Data'!$F$31,0,10*ROW('Sanitation Data'!F200)))</f>
        <v/>
      </c>
      <c r="CY206" s="262" t="str">
        <f ca="true">+IF(OFFSET('Sanitation Data'!$F$32,0,10*ROW('Sanitation Data'!F200))="","",OFFSET('Sanitation Data'!$F$32,0,10*ROW('Sanitation Data'!F200)))</f>
        <v/>
      </c>
      <c r="CZ206" s="262" t="str">
        <f ca="true">+IF(OFFSET('Sanitation Data'!$G$28,0,10*ROW('Sanitation Data'!G200))="","",OFFSET('Sanitation Data'!$G$28,0,10*ROW('Sanitation Data'!G200)))</f>
        <v/>
      </c>
      <c r="DA206" s="262" t="str">
        <f ca="true">+IF(OFFSET('Sanitation Data'!$G$29,0,10*ROW('Sanitation Data'!G200))="","",OFFSET('Sanitation Data'!$G$29,0,10*ROW('Sanitation Data'!G200)))</f>
        <v/>
      </c>
      <c r="DB206" s="262" t="str">
        <f ca="true">+IF(OFFSET('Sanitation Data'!$G$30,0,10*ROW('Sanitation Data'!G200))="","",OFFSET('Sanitation Data'!$G$30,0,10*ROW('Sanitation Data'!G200)))</f>
        <v/>
      </c>
      <c r="DC206" s="262" t="str">
        <f ca="true">+IF(OFFSET('Sanitation Data'!$G$31,0,10*ROW('Sanitation Data'!G200))="","",OFFSET('Sanitation Data'!$G$31,0,10*ROW('Sanitation Data'!G200)))</f>
        <v/>
      </c>
      <c r="DD206" s="262" t="str">
        <f ca="true">+IF(OFFSET('Sanitation Data'!$G$32,0,10*ROW('Sanitation Data'!G200))="","",OFFSET('Sanitation Data'!$G$32,0,10*ROW('Sanitation Data'!G200)))</f>
        <v/>
      </c>
      <c r="DE206" s="262" t="str">
        <f ca="true">+IF(OFFSET('Sanitation Data'!$H$28,0,10*ROW('Sanitation Data'!H200))="","",OFFSET('Sanitation Data'!$H$28,0,10*ROW('Sanitation Data'!H200)))</f>
        <v/>
      </c>
      <c r="DF206" s="262" t="str">
        <f ca="true">+IF(OFFSET('Sanitation Data'!$H$29,0,10*ROW('Sanitation Data'!H200))="","",OFFSET('Sanitation Data'!$H$29,0,10*ROW('Sanitation Data'!H200)))</f>
        <v/>
      </c>
      <c r="DG206" s="262" t="str">
        <f ca="true">+IF(OFFSET('Sanitation Data'!$H$30,0,10*ROW('Sanitation Data'!H200))="","",OFFSET('Sanitation Data'!$H$30,0,10*ROW('Sanitation Data'!H200)))</f>
        <v/>
      </c>
      <c r="DH206" s="262" t="str">
        <f ca="true">+IF(OFFSET('Sanitation Data'!$H$31,0,10*ROW('Sanitation Data'!H200))="","",OFFSET('Sanitation Data'!$H$31,0,10*ROW('Sanitation Data'!H200)))</f>
        <v/>
      </c>
      <c r="DI206" s="262" t="str">
        <f ca="true">+IF(OFFSET('Sanitation Data'!$H$32,0,10*ROW('Sanitation Data'!H200))="","",OFFSET('Sanitation Data'!$H$32,0,10*ROW('Sanitation Data'!H200)))</f>
        <v/>
      </c>
      <c r="DJ206" s="262" t="str">
        <f ca="true">+IF(OFFSET('Sanitation Data'!$I$28,0,10*ROW('Sanitation Data'!I200))="","",OFFSET('Sanitation Data'!$I$28,0,10*ROW('Sanitation Data'!I200)))</f>
        <v/>
      </c>
      <c r="DK206" s="262" t="str">
        <f ca="true">+IF(OFFSET('Sanitation Data'!$I$29,0,10*ROW('Sanitation Data'!I200))="","",OFFSET('Sanitation Data'!$I$29,0,10*ROW('Sanitation Data'!I200)))</f>
        <v/>
      </c>
      <c r="DL206" s="262" t="str">
        <f ca="true">+IF(OFFSET('Sanitation Data'!$I$30,0,10*ROW('Sanitation Data'!I200))="","",OFFSET('Sanitation Data'!$I$30,0,10*ROW('Sanitation Data'!I200)))</f>
        <v/>
      </c>
      <c r="DM206" s="262" t="str">
        <f ca="true">+IF(OFFSET('Sanitation Data'!$I$31,0,10*ROW('Sanitation Data'!I200))="","",OFFSET('Sanitation Data'!$I$31,0,10*ROW('Sanitation Data'!I200)))</f>
        <v/>
      </c>
      <c r="DN206" s="262" t="str">
        <f ca="true">+IF(OFFSET('Sanitation Data'!$I$32,0,10*ROW('Sanitation Data'!I200))="","",OFFSET('Sanitation Data'!$I$32,0,10*ROW('Sanitation Data'!I200)))</f>
        <v/>
      </c>
      <c r="DO206" s="262" t="str">
        <f ca="true">+IF(OFFSET('Hygiene Data'!$D$11,0,10*ROW('Hygiene Data'!D200))="","",OFFSET('Hygiene Data'!$D$11,0,10*ROW('Hygiene Data'!D200)))</f>
        <v/>
      </c>
      <c r="DP206" s="262" t="str">
        <f ca="true">+IF(OFFSET('Hygiene Data'!$D$12,0,10*ROW('Hygiene Data'!D200))="","",OFFSET('Hygiene Data'!$D$12,0,10*ROW('Hygiene Data'!D200)))</f>
        <v/>
      </c>
      <c r="DQ206" s="262" t="str">
        <f ca="true">+IF(OFFSET('Hygiene Data'!$D$13,0,10*ROW('Hygiene Data'!D200))="","",OFFSET('Hygiene Data'!$D$13,0,10*ROW('Hygiene Data'!D200)))</f>
        <v/>
      </c>
      <c r="DR206" s="262" t="str">
        <f ca="true">+IF(OFFSET('Hygiene Data'!$E$11,0,10*ROW('Hygiene Data'!E200))="","",OFFSET('Hygiene Data'!$E$11,0,10*ROW('Hygiene Data'!E200)))</f>
        <v/>
      </c>
      <c r="DS206" s="262" t="str">
        <f ca="true">+IF(OFFSET('Hygiene Data'!$E$12,0,10*ROW('Hygiene Data'!E200))="","",OFFSET('Hygiene Data'!$E$12,0,10*ROW('Hygiene Data'!E200)))</f>
        <v/>
      </c>
      <c r="DT206" s="262" t="str">
        <f ca="true">+IF(OFFSET('Hygiene Data'!$E$13,0,10*ROW('Hygiene Data'!E200))="","",OFFSET('Hygiene Data'!$E$13,0,10*ROW('Hygiene Data'!E200)))</f>
        <v/>
      </c>
      <c r="DU206" s="262" t="str">
        <f ca="true">+IF(OFFSET('Hygiene Data'!$F$11,0,10*ROW('Hygiene Data'!F200))="","",OFFSET('Hygiene Data'!$F$11,0,10*ROW('Hygiene Data'!F200)))</f>
        <v/>
      </c>
      <c r="DV206" s="262" t="str">
        <f ca="true">+IF(OFFSET('Hygiene Data'!$F$12,0,10*ROW('Hygiene Data'!F200))="","",OFFSET('Hygiene Data'!$F$12,0,10*ROW('Hygiene Data'!F200)))</f>
        <v/>
      </c>
      <c r="DW206" s="262" t="str">
        <f ca="true">+IF(OFFSET('Hygiene Data'!$F$13,0,10*ROW('Hygiene Data'!F200))="","",OFFSET('Hygiene Data'!$F$13,0,10*ROW('Hygiene Data'!F200)))</f>
        <v/>
      </c>
      <c r="DX206" s="262" t="str">
        <f ca="true">+IF(OFFSET('Hygiene Data'!$G$11,0,10*ROW('Hygiene Data'!G200))="","",OFFSET('Hygiene Data'!$G$11,0,10*ROW('Hygiene Data'!G200)))</f>
        <v/>
      </c>
      <c r="DY206" s="262" t="str">
        <f ca="true">+IF(OFFSET('Hygiene Data'!$G$12,0,10*ROW('Hygiene Data'!G200))="","",OFFSET('Hygiene Data'!$G$12,0,10*ROW('Hygiene Data'!G200)))</f>
        <v/>
      </c>
      <c r="DZ206" s="262" t="str">
        <f ca="true">+IF(OFFSET('Hygiene Data'!$G$13,0,10*ROW('Hygiene Data'!G200))="","",OFFSET('Hygiene Data'!$G$13,0,10*ROW('Hygiene Data'!G200)))</f>
        <v/>
      </c>
      <c r="EA206" s="262" t="str">
        <f ca="true">+IF(OFFSET('Hygiene Data'!$H$11,0,10*ROW('Hygiene Data'!H200))="","",OFFSET('Hygiene Data'!$H$11,0,10*ROW('Hygiene Data'!H200)))</f>
        <v/>
      </c>
      <c r="EB206" s="262" t="str">
        <f ca="true">+IF(OFFSET('Hygiene Data'!$H$12,0,10*ROW('Hygiene Data'!H200))="","",OFFSET('Hygiene Data'!$H$12,0,10*ROW('Hygiene Data'!H200)))</f>
        <v/>
      </c>
      <c r="EC206" s="262" t="str">
        <f ca="true">+IF(OFFSET('Hygiene Data'!$H$13,0,10*ROW('Hygiene Data'!H200))="","",OFFSET('Hygiene Data'!$H$13,0,10*ROW('Hygiene Data'!H200)))</f>
        <v/>
      </c>
      <c r="ED206" s="262" t="str">
        <f ca="true">+IF(OFFSET('Hygiene Data'!$I$11,0,10*ROW('Hygiene Data'!I200))="","",OFFSET('Hygiene Data'!$I$11,0,10*ROW('Hygiene Data'!I200)))</f>
        <v/>
      </c>
      <c r="EE206" s="262" t="str">
        <f ca="true">+IF(OFFSET('Hygiene Data'!$I$12,0,10*ROW('Hygiene Data'!I200))="","",OFFSET('Hygiene Data'!$I$12,0,10*ROW('Hygiene Data'!I200)))</f>
        <v/>
      </c>
      <c r="EF206" s="262"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8"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2"/>
      <c r="BS207" s="262" t="str">
        <f ca="true">+IF(OFFSET('Water Data'!$D$27,0,10*ROW('Water Data'!D201))="","",OFFSET('Water Data'!$D$27,0,10*ROW('Water Data'!D201)))</f>
        <v/>
      </c>
      <c r="BT207" s="262" t="str">
        <f ca="true">+IF(OFFSET('Water Data'!$D$28,0,10*ROW('Water Data'!D201))="","",OFFSET('Water Data'!$D$28,0,10*ROW('Water Data'!D201)))</f>
        <v/>
      </c>
      <c r="BU207" s="262" t="str">
        <f ca="true">+IF(OFFSET('Water Data'!$D$29,0,10*ROW('Water Data'!D201))="","",OFFSET('Water Data'!$D$29,0,10*ROW('Water Data'!D201)))</f>
        <v/>
      </c>
      <c r="BV207" s="262" t="str">
        <f ca="true">+IF(OFFSET('Water Data'!$E$27,0,10*ROW('Water Data'!E201))="","",OFFSET('Water Data'!$E$27,0,10*ROW('Water Data'!E201)))</f>
        <v/>
      </c>
      <c r="BW207" s="262" t="str">
        <f ca="true">+IF(OFFSET('Water Data'!$E$28,0,10*ROW('Water Data'!E201))="","",OFFSET('Water Data'!$E$28,0,10*ROW('Water Data'!E201)))</f>
        <v/>
      </c>
      <c r="BX207" s="262" t="str">
        <f ca="true">+IF(OFFSET('Water Data'!$E$29,0,10*ROW('Water Data'!E201))="","",OFFSET('Water Data'!$E$29,0,10*ROW('Water Data'!E201)))</f>
        <v/>
      </c>
      <c r="BY207" s="262" t="str">
        <f ca="true">+IF(OFFSET('Water Data'!$F$27,0,10*ROW('Water Data'!F201))="","",OFFSET('Water Data'!$F$27,0,10*ROW('Water Data'!F201)))</f>
        <v/>
      </c>
      <c r="BZ207" s="262" t="str">
        <f ca="true">+IF(OFFSET('Water Data'!$F$28,0,10*ROW('Water Data'!F201))="","",OFFSET('Water Data'!$F$28,0,10*ROW('Water Data'!F201)))</f>
        <v/>
      </c>
      <c r="CA207" s="262" t="str">
        <f ca="true">+IF(OFFSET('Water Data'!$F$29,0,10*ROW('Water Data'!F201))="","",OFFSET('Water Data'!$F$29,0,10*ROW('Water Data'!F201)))</f>
        <v/>
      </c>
      <c r="CB207" s="262" t="str">
        <f ca="true">+IF(OFFSET('Water Data'!$G$27,0,10*ROW('Water Data'!G201))="","",OFFSET('Water Data'!$G$27,0,10*ROW('Water Data'!G201)))</f>
        <v/>
      </c>
      <c r="CC207" s="262" t="str">
        <f ca="true">+IF(OFFSET('Water Data'!$G$28,0,10*ROW('Water Data'!G201))="","",OFFSET('Water Data'!$G$28,0,10*ROW('Water Data'!G201)))</f>
        <v/>
      </c>
      <c r="CD207" s="262" t="str">
        <f ca="true">+IF(OFFSET('Water Data'!$G$29,0,10*ROW('Water Data'!G201))="","",OFFSET('Water Data'!$G$29,0,10*ROW('Water Data'!G201)))</f>
        <v/>
      </c>
      <c r="CE207" s="262" t="str">
        <f ca="true">+IF(OFFSET('Water Data'!$H$27,0,10*ROW('Water Data'!H201))="","",OFFSET('Water Data'!$H$27,0,10*ROW('Water Data'!H201)))</f>
        <v/>
      </c>
      <c r="CF207" s="262" t="str">
        <f ca="true">+IF(OFFSET('Water Data'!$H$28,0,10*ROW('Water Data'!H201))="","",OFFSET('Water Data'!$H$28,0,10*ROW('Water Data'!H201)))</f>
        <v/>
      </c>
      <c r="CG207" s="262" t="str">
        <f ca="true">+IF(OFFSET('Water Data'!$H$29,0,10*ROW('Water Data'!H201))="","",OFFSET('Water Data'!$H$29,0,10*ROW('Water Data'!H201)))</f>
        <v/>
      </c>
      <c r="CH207" s="262" t="str">
        <f ca="true">+IF(OFFSET('Water Data'!$I$27,0,10*ROW('Water Data'!I201))="","",OFFSET('Water Data'!$I$27,0,10*ROW('Water Data'!I201)))</f>
        <v/>
      </c>
      <c r="CI207" s="262" t="str">
        <f ca="true">+IF(OFFSET('Water Data'!$I$28,0,10*ROW('Water Data'!I201))="","",OFFSET('Water Data'!$I$28,0,10*ROW('Water Data'!I201)))</f>
        <v/>
      </c>
      <c r="CJ207" s="262" t="str">
        <f ca="true">+IF(OFFSET('Water Data'!$I$29,0,10*ROW('Water Data'!I201))="","",OFFSET('Water Data'!$I$29,0,10*ROW('Water Data'!I201)))</f>
        <v/>
      </c>
      <c r="CK207" s="262" t="str">
        <f ca="true">+IF(OFFSET('Sanitation Data'!$D$28,0,10*ROW('Sanitation Data'!D201))="","",OFFSET('Sanitation Data'!$D$28,0,10*ROW('Sanitation Data'!D201)))</f>
        <v/>
      </c>
      <c r="CL207" s="262" t="str">
        <f ca="true">+IF(OFFSET('Sanitation Data'!$D$29,0,10*ROW('Sanitation Data'!D201))="","",OFFSET('Sanitation Data'!$D$29,0,10*ROW('Sanitation Data'!D201)))</f>
        <v/>
      </c>
      <c r="CM207" s="262" t="str">
        <f ca="true">+IF(OFFSET('Sanitation Data'!$D$30,0,10*ROW('Sanitation Data'!D201))="","",OFFSET('Sanitation Data'!$D$30,0,10*ROW('Sanitation Data'!D201)))</f>
        <v/>
      </c>
      <c r="CN207" s="262" t="str">
        <f ca="true">+IF(OFFSET('Sanitation Data'!$D$31,0,10*ROW('Sanitation Data'!D201))="","",OFFSET('Sanitation Data'!$D$31,0,10*ROW('Sanitation Data'!D201)))</f>
        <v/>
      </c>
      <c r="CO207" s="262" t="str">
        <f ca="true">+IF(OFFSET('Sanitation Data'!$D$32,0,10*ROW('Sanitation Data'!D201))="","",OFFSET('Sanitation Data'!$D$32,0,10*ROW('Sanitation Data'!D201)))</f>
        <v/>
      </c>
      <c r="CP207" s="262" t="str">
        <f ca="true">+IF(OFFSET('Sanitation Data'!$E$28,0,10*ROW('Sanitation Data'!E201))="","",OFFSET('Sanitation Data'!$E$28,0,10*ROW('Sanitation Data'!E201)))</f>
        <v/>
      </c>
      <c r="CQ207" s="262" t="str">
        <f ca="true">+IF(OFFSET('Sanitation Data'!$E$29,0,10*ROW('Sanitation Data'!E201))="","",OFFSET('Sanitation Data'!$E$29,0,10*ROW('Sanitation Data'!E201)))</f>
        <v/>
      </c>
      <c r="CR207" s="262" t="str">
        <f ca="true">+IF(OFFSET('Sanitation Data'!$E$30,0,10*ROW('Sanitation Data'!E201))="","",OFFSET('Sanitation Data'!$E$30,0,10*ROW('Sanitation Data'!E201)))</f>
        <v/>
      </c>
      <c r="CS207" s="262" t="str">
        <f ca="true">+IF(OFFSET('Sanitation Data'!$E$31,0,10*ROW('Sanitation Data'!E201))="","",OFFSET('Sanitation Data'!$E$31,0,10*ROW('Sanitation Data'!E201)))</f>
        <v/>
      </c>
      <c r="CT207" s="262" t="str">
        <f ca="true">+IF(OFFSET('Sanitation Data'!$E$32,0,10*ROW('Sanitation Data'!E201))="","",OFFSET('Sanitation Data'!$E$32,0,10*ROW('Sanitation Data'!E201)))</f>
        <v/>
      </c>
      <c r="CU207" s="262" t="str">
        <f ca="true">+IF(OFFSET('Sanitation Data'!$F$28,0,10*ROW('Sanitation Data'!F201))="","",OFFSET('Sanitation Data'!$F$28,0,10*ROW('Sanitation Data'!F201)))</f>
        <v/>
      </c>
      <c r="CV207" s="262" t="str">
        <f ca="true">+IF(OFFSET('Sanitation Data'!$F$29,0,10*ROW('Sanitation Data'!F201))="","",OFFSET('Sanitation Data'!$F$29,0,10*ROW('Sanitation Data'!F201)))</f>
        <v/>
      </c>
      <c r="CW207" s="262" t="str">
        <f ca="true">+IF(OFFSET('Sanitation Data'!$F$30,0,10*ROW('Sanitation Data'!F201))="","",OFFSET('Sanitation Data'!$F$30,0,10*ROW('Sanitation Data'!F201)))</f>
        <v/>
      </c>
      <c r="CX207" s="262" t="str">
        <f ca="true">+IF(OFFSET('Sanitation Data'!$F$31,0,10*ROW('Sanitation Data'!F201))="","",OFFSET('Sanitation Data'!$F$31,0,10*ROW('Sanitation Data'!F201)))</f>
        <v/>
      </c>
      <c r="CY207" s="262" t="str">
        <f ca="true">+IF(OFFSET('Sanitation Data'!$F$32,0,10*ROW('Sanitation Data'!F201))="","",OFFSET('Sanitation Data'!$F$32,0,10*ROW('Sanitation Data'!F201)))</f>
        <v/>
      </c>
      <c r="CZ207" s="262" t="str">
        <f ca="true">+IF(OFFSET('Sanitation Data'!$G$28,0,10*ROW('Sanitation Data'!G201))="","",OFFSET('Sanitation Data'!$G$28,0,10*ROW('Sanitation Data'!G201)))</f>
        <v/>
      </c>
      <c r="DA207" s="262" t="str">
        <f ca="true">+IF(OFFSET('Sanitation Data'!$G$29,0,10*ROW('Sanitation Data'!G201))="","",OFFSET('Sanitation Data'!$G$29,0,10*ROW('Sanitation Data'!G201)))</f>
        <v/>
      </c>
      <c r="DB207" s="262" t="str">
        <f ca="true">+IF(OFFSET('Sanitation Data'!$G$30,0,10*ROW('Sanitation Data'!G201))="","",OFFSET('Sanitation Data'!$G$30,0,10*ROW('Sanitation Data'!G201)))</f>
        <v/>
      </c>
      <c r="DC207" s="262" t="str">
        <f ca="true">+IF(OFFSET('Sanitation Data'!$G$31,0,10*ROW('Sanitation Data'!G201))="","",OFFSET('Sanitation Data'!$G$31,0,10*ROW('Sanitation Data'!G201)))</f>
        <v/>
      </c>
      <c r="DD207" s="262" t="str">
        <f ca="true">+IF(OFFSET('Sanitation Data'!$G$32,0,10*ROW('Sanitation Data'!G201))="","",OFFSET('Sanitation Data'!$G$32,0,10*ROW('Sanitation Data'!G201)))</f>
        <v/>
      </c>
      <c r="DE207" s="262" t="str">
        <f ca="true">+IF(OFFSET('Sanitation Data'!$H$28,0,10*ROW('Sanitation Data'!H201))="","",OFFSET('Sanitation Data'!$H$28,0,10*ROW('Sanitation Data'!H201)))</f>
        <v/>
      </c>
      <c r="DF207" s="262" t="str">
        <f ca="true">+IF(OFFSET('Sanitation Data'!$H$29,0,10*ROW('Sanitation Data'!H201))="","",OFFSET('Sanitation Data'!$H$29,0,10*ROW('Sanitation Data'!H201)))</f>
        <v/>
      </c>
      <c r="DG207" s="262" t="str">
        <f ca="true">+IF(OFFSET('Sanitation Data'!$H$30,0,10*ROW('Sanitation Data'!H201))="","",OFFSET('Sanitation Data'!$H$30,0,10*ROW('Sanitation Data'!H201)))</f>
        <v/>
      </c>
      <c r="DH207" s="262" t="str">
        <f ca="true">+IF(OFFSET('Sanitation Data'!$H$31,0,10*ROW('Sanitation Data'!H201))="","",OFFSET('Sanitation Data'!$H$31,0,10*ROW('Sanitation Data'!H201)))</f>
        <v/>
      </c>
      <c r="DI207" s="262" t="str">
        <f ca="true">+IF(OFFSET('Sanitation Data'!$H$32,0,10*ROW('Sanitation Data'!H201))="","",OFFSET('Sanitation Data'!$H$32,0,10*ROW('Sanitation Data'!H201)))</f>
        <v/>
      </c>
      <c r="DJ207" s="262" t="str">
        <f ca="true">+IF(OFFSET('Sanitation Data'!$I$28,0,10*ROW('Sanitation Data'!I201))="","",OFFSET('Sanitation Data'!$I$28,0,10*ROW('Sanitation Data'!I201)))</f>
        <v/>
      </c>
      <c r="DK207" s="262" t="str">
        <f ca="true">+IF(OFFSET('Sanitation Data'!$I$29,0,10*ROW('Sanitation Data'!I201))="","",OFFSET('Sanitation Data'!$I$29,0,10*ROW('Sanitation Data'!I201)))</f>
        <v/>
      </c>
      <c r="DL207" s="262" t="str">
        <f ca="true">+IF(OFFSET('Sanitation Data'!$I$30,0,10*ROW('Sanitation Data'!I201))="","",OFFSET('Sanitation Data'!$I$30,0,10*ROW('Sanitation Data'!I201)))</f>
        <v/>
      </c>
      <c r="DM207" s="262" t="str">
        <f ca="true">+IF(OFFSET('Sanitation Data'!$I$31,0,10*ROW('Sanitation Data'!I201))="","",OFFSET('Sanitation Data'!$I$31,0,10*ROW('Sanitation Data'!I201)))</f>
        <v/>
      </c>
      <c r="DN207" s="262" t="str">
        <f ca="true">+IF(OFFSET('Sanitation Data'!$I$32,0,10*ROW('Sanitation Data'!I201))="","",OFFSET('Sanitation Data'!$I$32,0,10*ROW('Sanitation Data'!I201)))</f>
        <v/>
      </c>
      <c r="DO207" s="262" t="str">
        <f ca="true">+IF(OFFSET('Hygiene Data'!$D$11,0,10*ROW('Hygiene Data'!D201))="","",OFFSET('Hygiene Data'!$D$11,0,10*ROW('Hygiene Data'!D201)))</f>
        <v/>
      </c>
      <c r="DP207" s="262" t="str">
        <f ca="true">+IF(OFFSET('Hygiene Data'!$D$12,0,10*ROW('Hygiene Data'!D201))="","",OFFSET('Hygiene Data'!$D$12,0,10*ROW('Hygiene Data'!D201)))</f>
        <v/>
      </c>
      <c r="DQ207" s="262" t="str">
        <f ca="true">+IF(OFFSET('Hygiene Data'!$D$13,0,10*ROW('Hygiene Data'!D201))="","",OFFSET('Hygiene Data'!$D$13,0,10*ROW('Hygiene Data'!D201)))</f>
        <v/>
      </c>
      <c r="DR207" s="262" t="str">
        <f ca="true">+IF(OFFSET('Hygiene Data'!$E$11,0,10*ROW('Hygiene Data'!E201))="","",OFFSET('Hygiene Data'!$E$11,0,10*ROW('Hygiene Data'!E201)))</f>
        <v/>
      </c>
      <c r="DS207" s="262" t="str">
        <f ca="true">+IF(OFFSET('Hygiene Data'!$E$12,0,10*ROW('Hygiene Data'!E201))="","",OFFSET('Hygiene Data'!$E$12,0,10*ROW('Hygiene Data'!E201)))</f>
        <v/>
      </c>
      <c r="DT207" s="262" t="str">
        <f ca="true">+IF(OFFSET('Hygiene Data'!$E$13,0,10*ROW('Hygiene Data'!E201))="","",OFFSET('Hygiene Data'!$E$13,0,10*ROW('Hygiene Data'!E201)))</f>
        <v/>
      </c>
      <c r="DU207" s="262" t="str">
        <f ca="true">+IF(OFFSET('Hygiene Data'!$F$11,0,10*ROW('Hygiene Data'!F201))="","",OFFSET('Hygiene Data'!$F$11,0,10*ROW('Hygiene Data'!F201)))</f>
        <v/>
      </c>
      <c r="DV207" s="262" t="str">
        <f ca="true">+IF(OFFSET('Hygiene Data'!$F$12,0,10*ROW('Hygiene Data'!F201))="","",OFFSET('Hygiene Data'!$F$12,0,10*ROW('Hygiene Data'!F201)))</f>
        <v/>
      </c>
      <c r="DW207" s="262" t="str">
        <f ca="true">+IF(OFFSET('Hygiene Data'!$F$13,0,10*ROW('Hygiene Data'!F201))="","",OFFSET('Hygiene Data'!$F$13,0,10*ROW('Hygiene Data'!F201)))</f>
        <v/>
      </c>
      <c r="DX207" s="262" t="str">
        <f ca="true">+IF(OFFSET('Hygiene Data'!$G$11,0,10*ROW('Hygiene Data'!G201))="","",OFFSET('Hygiene Data'!$G$11,0,10*ROW('Hygiene Data'!G201)))</f>
        <v/>
      </c>
      <c r="DY207" s="262" t="str">
        <f ca="true">+IF(OFFSET('Hygiene Data'!$G$12,0,10*ROW('Hygiene Data'!G201))="","",OFFSET('Hygiene Data'!$G$12,0,10*ROW('Hygiene Data'!G201)))</f>
        <v/>
      </c>
      <c r="DZ207" s="262" t="str">
        <f ca="true">+IF(OFFSET('Hygiene Data'!$G$13,0,10*ROW('Hygiene Data'!G201))="","",OFFSET('Hygiene Data'!$G$13,0,10*ROW('Hygiene Data'!G201)))</f>
        <v/>
      </c>
      <c r="EA207" s="262" t="str">
        <f ca="true">+IF(OFFSET('Hygiene Data'!$H$11,0,10*ROW('Hygiene Data'!H201))="","",OFFSET('Hygiene Data'!$H$11,0,10*ROW('Hygiene Data'!H201)))</f>
        <v/>
      </c>
      <c r="EB207" s="262" t="str">
        <f ca="true">+IF(OFFSET('Hygiene Data'!$H$12,0,10*ROW('Hygiene Data'!H201))="","",OFFSET('Hygiene Data'!$H$12,0,10*ROW('Hygiene Data'!H201)))</f>
        <v/>
      </c>
      <c r="EC207" s="262" t="str">
        <f ca="true">+IF(OFFSET('Hygiene Data'!$H$13,0,10*ROW('Hygiene Data'!H201))="","",OFFSET('Hygiene Data'!$H$13,0,10*ROW('Hygiene Data'!H201)))</f>
        <v/>
      </c>
      <c r="ED207" s="262" t="str">
        <f ca="true">+IF(OFFSET('Hygiene Data'!$I$11,0,10*ROW('Hygiene Data'!I201))="","",OFFSET('Hygiene Data'!$I$11,0,10*ROW('Hygiene Data'!I201)))</f>
        <v/>
      </c>
      <c r="EE207" s="262" t="str">
        <f ca="true">+IF(OFFSET('Hygiene Data'!$I$12,0,10*ROW('Hygiene Data'!I201))="","",OFFSET('Hygiene Data'!$I$12,0,10*ROW('Hygiene Data'!I201)))</f>
        <v/>
      </c>
      <c r="EF207" s="262"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2" t="s">
        <v>28</v>
      </c>
      <c r="C1" s="533" t="s">
        <v>221</v>
      </c>
      <c r="D1" s="307" t="s">
        <v>180</v>
      </c>
      <c r="E1" s="307"/>
      <c r="F1" s="307"/>
      <c r="G1" s="307"/>
      <c r="H1" s="307"/>
      <c r="I1" s="311"/>
      <c r="J1" s="299"/>
      <c r="K1" s="299"/>
      <c r="L1" s="312" t="s">
        <v>28</v>
      </c>
      <c r="M1" s="533" t="s">
        <v>222</v>
      </c>
      <c r="N1" s="307" t="s">
        <v>180</v>
      </c>
      <c r="O1" s="307"/>
      <c r="P1" s="307"/>
      <c r="Q1" s="307"/>
      <c r="R1" s="307"/>
      <c r="S1" s="311"/>
      <c r="T1" s="299"/>
      <c r="U1" s="299"/>
      <c r="V1" s="312" t="s">
        <v>28</v>
      </c>
      <c r="W1" s="533" t="s">
        <v>223</v>
      </c>
      <c r="X1" s="307" t="s">
        <v>180</v>
      </c>
      <c r="Y1" s="307"/>
      <c r="Z1" s="307"/>
      <c r="AA1" s="307"/>
      <c r="AB1" s="307"/>
      <c r="AC1" s="311"/>
      <c r="AD1" s="299"/>
      <c r="AE1" s="299"/>
      <c r="AF1" s="312" t="s">
        <v>28</v>
      </c>
      <c r="AG1" s="533" t="s">
        <v>224</v>
      </c>
      <c r="AH1" s="307" t="s">
        <v>180</v>
      </c>
      <c r="AI1" s="307"/>
      <c r="AJ1" s="307"/>
      <c r="AK1" s="307"/>
      <c r="AL1" s="307"/>
      <c r="AM1" s="311"/>
      <c r="AN1" s="299"/>
      <c r="AO1" s="299"/>
      <c r="AP1" s="312" t="s">
        <v>28</v>
      </c>
      <c r="AQ1" s="533">
        <v>2019</v>
      </c>
      <c r="AR1" s="307" t="s">
        <v>180</v>
      </c>
      <c r="AS1" s="307"/>
      <c r="AT1" s="307"/>
      <c r="AU1" s="307"/>
      <c r="AV1" s="307"/>
      <c r="AW1" s="311"/>
      <c r="AX1" s="299"/>
      <c r="AY1" s="299"/>
      <c r="AZ1" s="312" t="s">
        <v>28</v>
      </c>
      <c r="BA1" s="533">
        <v>2020</v>
      </c>
      <c r="BB1" s="307" t="s">
        <v>180</v>
      </c>
      <c r="BC1" s="307"/>
      <c r="BD1" s="307"/>
      <c r="BE1" s="307"/>
      <c r="BF1" s="307"/>
      <c r="BG1" s="311"/>
      <c r="BH1" s="299"/>
      <c r="BI1" s="299"/>
      <c r="BJ1" s="312" t="s">
        <v>28</v>
      </c>
      <c r="BK1" s="533">
        <v>2021</v>
      </c>
      <c r="BL1" s="307" t="s">
        <v>180</v>
      </c>
      <c r="BM1" s="307"/>
      <c r="BN1" s="307"/>
      <c r="BO1" s="307"/>
      <c r="BP1" s="307"/>
      <c r="BQ1" s="311"/>
      <c r="BR1" s="299"/>
      <c r="BS1" s="299"/>
      <c r="BT1" s="312" t="s">
        <v>28</v>
      </c>
      <c r="BU1" s="533">
        <v>2022</v>
      </c>
      <c r="BV1" s="307" t="s">
        <v>180</v>
      </c>
      <c r="BW1" s="307"/>
      <c r="BX1" s="307"/>
      <c r="BY1" s="307"/>
      <c r="BZ1" s="307"/>
      <c r="CA1" s="311"/>
      <c r="CB1" s="299"/>
      <c r="CC1" s="299"/>
    </row>
    <row xmlns:x14ac="http://schemas.microsoft.com/office/spreadsheetml/2009/9/ac" r="2" s="298" customFormat="true" ht="30" customHeight="true" x14ac:dyDescent="0.25">
      <c r="A2" s="549" t="s">
        <v>242</v>
      </c>
      <c r="B2" s="308" t="s">
        <v>217</v>
      </c>
      <c r="C2" s="230" t="s">
        <v>176</v>
      </c>
      <c r="D2" s="230" t="s">
        <v>175</v>
      </c>
      <c r="E2" s="309"/>
      <c r="F2" s="309"/>
      <c r="G2" s="309"/>
      <c r="H2" s="309"/>
      <c r="I2" s="310"/>
      <c r="J2" s="299" t="s">
        <v>225</v>
      </c>
      <c r="K2" s="299"/>
      <c r="L2" s="308" t="s">
        <v>218</v>
      </c>
      <c r="M2" s="230" t="s">
        <v>176</v>
      </c>
      <c r="N2" s="230" t="s">
        <v>175</v>
      </c>
      <c r="O2" s="309"/>
      <c r="P2" s="309"/>
      <c r="Q2" s="309"/>
      <c r="R2" s="309"/>
      <c r="S2" s="310"/>
      <c r="T2" s="299" t="s">
        <v>225</v>
      </c>
      <c r="U2" s="299"/>
      <c r="V2" s="308" t="s">
        <v>219</v>
      </c>
      <c r="W2" s="230" t="s">
        <v>176</v>
      </c>
      <c r="X2" s="230" t="s">
        <v>175</v>
      </c>
      <c r="Y2" s="309"/>
      <c r="Z2" s="309"/>
      <c r="AA2" s="309"/>
      <c r="AB2" s="309"/>
      <c r="AC2" s="310"/>
      <c r="AD2" s="299" t="s">
        <v>225</v>
      </c>
      <c r="AE2" s="299"/>
      <c r="AF2" s="308" t="s">
        <v>220</v>
      </c>
      <c r="AG2" s="230" t="s">
        <v>176</v>
      </c>
      <c r="AH2" s="230" t="s">
        <v>175</v>
      </c>
      <c r="AI2" s="309"/>
      <c r="AJ2" s="309"/>
      <c r="AK2" s="309"/>
      <c r="AL2" s="309"/>
      <c r="AM2" s="310"/>
      <c r="AN2" s="299" t="s">
        <v>225</v>
      </c>
      <c r="AO2" s="299"/>
      <c r="AP2" s="308" t="s">
        <v>247</v>
      </c>
      <c r="AQ2" s="230" t="s">
        <v>176</v>
      </c>
      <c r="AR2" s="230" t="s">
        <v>175</v>
      </c>
      <c r="AS2" s="309"/>
      <c r="AT2" s="309"/>
      <c r="AU2" s="309"/>
      <c r="AV2" s="309"/>
      <c r="AW2" s="310"/>
      <c r="AX2" s="299" t="s">
        <v>225</v>
      </c>
      <c r="AY2" s="299"/>
      <c r="AZ2" s="308" t="s">
        <v>250</v>
      </c>
      <c r="BA2" s="230" t="s">
        <v>176</v>
      </c>
      <c r="BB2" s="230" t="s">
        <v>175</v>
      </c>
      <c r="BC2" s="309"/>
      <c r="BD2" s="309"/>
      <c r="BE2" s="309"/>
      <c r="BF2" s="309"/>
      <c r="BG2" s="310"/>
      <c r="BH2" s="299" t="s">
        <v>225</v>
      </c>
      <c r="BI2" s="299"/>
      <c r="BJ2" s="308" t="s">
        <v>249</v>
      </c>
      <c r="BK2" s="230" t="s">
        <v>176</v>
      </c>
      <c r="BL2" s="230" t="s">
        <v>175</v>
      </c>
      <c r="BM2" s="309"/>
      <c r="BN2" s="309"/>
      <c r="BO2" s="309"/>
      <c r="BP2" s="309"/>
      <c r="BQ2" s="310"/>
      <c r="BR2" s="299" t="s">
        <v>225</v>
      </c>
      <c r="BS2" s="299"/>
      <c r="BT2" s="308" t="s">
        <v>248</v>
      </c>
      <c r="BU2" s="230" t="s">
        <v>176</v>
      </c>
      <c r="BV2" s="230" t="s">
        <v>175</v>
      </c>
      <c r="BW2" s="309"/>
      <c r="BX2" s="309"/>
      <c r="BY2" s="309"/>
      <c r="BZ2" s="309"/>
      <c r="CA2" s="310"/>
      <c r="CB2" s="299" t="s">
        <v>225</v>
      </c>
      <c r="CC2" s="299"/>
    </row>
    <row xmlns:x14ac="http://schemas.microsoft.com/office/spreadsheetml/2009/9/ac" r="3" s="238" customFormat="true" ht="18" customHeight="true" x14ac:dyDescent="0.25">
      <c r="A3" s="549"/>
      <c r="B3" s="231" t="s">
        <v>167</v>
      </c>
      <c r="C3" s="232" t="s">
        <v>56</v>
      </c>
      <c r="D3" s="233" t="s">
        <v>7</v>
      </c>
      <c r="E3" s="234" t="s">
        <v>1</v>
      </c>
      <c r="F3" s="234" t="s">
        <v>2</v>
      </c>
      <c r="G3" s="234" t="s">
        <v>16</v>
      </c>
      <c r="H3" s="234" t="s">
        <v>17</v>
      </c>
      <c r="I3" s="235" t="s">
        <v>18</v>
      </c>
      <c r="J3" s="236"/>
      <c r="K3" s="236"/>
      <c r="L3" s="231" t="s">
        <v>167</v>
      </c>
      <c r="M3" s="232" t="s">
        <v>56</v>
      </c>
      <c r="N3" s="233" t="s">
        <v>7</v>
      </c>
      <c r="O3" s="234" t="s">
        <v>1</v>
      </c>
      <c r="P3" s="234" t="s">
        <v>2</v>
      </c>
      <c r="Q3" s="234" t="s">
        <v>16</v>
      </c>
      <c r="R3" s="234" t="s">
        <v>17</v>
      </c>
      <c r="S3" s="235" t="s">
        <v>18</v>
      </c>
      <c r="T3" s="236"/>
      <c r="U3" s="236"/>
      <c r="V3" s="231" t="s">
        <v>167</v>
      </c>
      <c r="W3" s="232" t="s">
        <v>56</v>
      </c>
      <c r="X3" s="233" t="s">
        <v>7</v>
      </c>
      <c r="Y3" s="234" t="s">
        <v>1</v>
      </c>
      <c r="Z3" s="234" t="s">
        <v>2</v>
      </c>
      <c r="AA3" s="234" t="s">
        <v>16</v>
      </c>
      <c r="AB3" s="234" t="s">
        <v>17</v>
      </c>
      <c r="AC3" s="235" t="s">
        <v>18</v>
      </c>
      <c r="AD3" s="236"/>
      <c r="AE3" s="236"/>
      <c r="AF3" s="231" t="s">
        <v>167</v>
      </c>
      <c r="AG3" s="232" t="s">
        <v>56</v>
      </c>
      <c r="AH3" s="233" t="s">
        <v>7</v>
      </c>
      <c r="AI3" s="234" t="s">
        <v>1</v>
      </c>
      <c r="AJ3" s="234" t="s">
        <v>2</v>
      </c>
      <c r="AK3" s="234" t="s">
        <v>16</v>
      </c>
      <c r="AL3" s="234" t="s">
        <v>17</v>
      </c>
      <c r="AM3" s="235" t="s">
        <v>18</v>
      </c>
      <c r="AN3" s="236"/>
      <c r="AO3" s="236"/>
      <c r="AP3" s="231" t="s">
        <v>167</v>
      </c>
      <c r="AQ3" s="232" t="s">
        <v>56</v>
      </c>
      <c r="AR3" s="233" t="s">
        <v>7</v>
      </c>
      <c r="AS3" s="234" t="s">
        <v>1</v>
      </c>
      <c r="AT3" s="234" t="s">
        <v>2</v>
      </c>
      <c r="AU3" s="234" t="s">
        <v>16</v>
      </c>
      <c r="AV3" s="234" t="s">
        <v>17</v>
      </c>
      <c r="AW3" s="235" t="s">
        <v>18</v>
      </c>
      <c r="AX3" s="236"/>
      <c r="AY3" s="236"/>
      <c r="AZ3" s="231" t="s">
        <v>167</v>
      </c>
      <c r="BA3" s="232" t="s">
        <v>56</v>
      </c>
      <c r="BB3" s="233" t="s">
        <v>7</v>
      </c>
      <c r="BC3" s="234" t="s">
        <v>1</v>
      </c>
      <c r="BD3" s="234" t="s">
        <v>2</v>
      </c>
      <c r="BE3" s="234" t="s">
        <v>16</v>
      </c>
      <c r="BF3" s="234" t="s">
        <v>17</v>
      </c>
      <c r="BG3" s="235" t="s">
        <v>18</v>
      </c>
      <c r="BH3" s="236"/>
      <c r="BI3" s="236"/>
      <c r="BJ3" s="231" t="s">
        <v>167</v>
      </c>
      <c r="BK3" s="232" t="s">
        <v>56</v>
      </c>
      <c r="BL3" s="233" t="s">
        <v>7</v>
      </c>
      <c r="BM3" s="234" t="s">
        <v>1</v>
      </c>
      <c r="BN3" s="234" t="s">
        <v>2</v>
      </c>
      <c r="BO3" s="234" t="s">
        <v>16</v>
      </c>
      <c r="BP3" s="234" t="s">
        <v>17</v>
      </c>
      <c r="BQ3" s="235" t="s">
        <v>18</v>
      </c>
      <c r="BR3" s="236"/>
      <c r="BS3" s="236"/>
      <c r="BT3" s="231" t="s">
        <v>167</v>
      </c>
      <c r="BU3" s="232" t="s">
        <v>56</v>
      </c>
      <c r="BV3" s="233" t="s">
        <v>7</v>
      </c>
      <c r="BW3" s="234" t="s">
        <v>1</v>
      </c>
      <c r="BX3" s="234" t="s">
        <v>2</v>
      </c>
      <c r="BY3" s="234" t="s">
        <v>16</v>
      </c>
      <c r="BZ3" s="234" t="s">
        <v>17</v>
      </c>
      <c r="CA3" s="235" t="s">
        <v>18</v>
      </c>
      <c r="CB3" s="236"/>
      <c r="CC3" s="236"/>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4" t="str">
        <f>IF(ISBLANK('Data Summary'!A6),"",'Data Summary'!A6)</f>
        <v>DNK_2013_UIS</v>
      </c>
      <c r="B4" s="101" t="s">
        <v>183</v>
      </c>
      <c r="C4" s="126" t="s">
        <v>24</v>
      </c>
      <c r="D4" s="8">
        <f>IF(COUNTA(D13)=0,"",D13)</f>
        <v>0</v>
      </c>
      <c r="E4" s="8" t="str">
        <f t="shared" ref="E4:I4" si="0">IF(COUNTA(E13)=0,"",E13)</f>
        <v/>
      </c>
      <c r="F4" s="8" t="str">
        <f t="shared" si="0"/>
        <v/>
      </c>
      <c r="G4" s="8" t="str">
        <f t="shared" si="0"/>
        <v/>
      </c>
      <c r="H4" s="8">
        <f t="shared" si="0"/>
        <v>0</v>
      </c>
      <c r="I4" s="25">
        <f t="shared" si="0"/>
        <v>0</v>
      </c>
      <c r="J4" s="19"/>
      <c r="K4" s="19"/>
      <c r="L4" s="101" t="s">
        <v>183</v>
      </c>
      <c r="M4" s="126" t="s">
        <v>24</v>
      </c>
      <c r="N4" s="8">
        <f>IF(COUNTA(N13)=0,"",N13)</f>
        <v>0</v>
      </c>
      <c r="O4" s="8" t="str">
        <f t="shared" ref="O4:S4" si="1">IF(COUNTA(O13)=0,"",O13)</f>
        <v/>
      </c>
      <c r="P4" s="8" t="str">
        <f t="shared" si="1"/>
        <v/>
      </c>
      <c r="Q4" s="8" t="str">
        <f t="shared" si="1"/>
        <v/>
      </c>
      <c r="R4" s="8">
        <f t="shared" si="1"/>
        <v>0</v>
      </c>
      <c r="S4" s="25">
        <f t="shared" si="1"/>
        <v>0</v>
      </c>
      <c r="T4" s="19"/>
      <c r="U4" s="19"/>
      <c r="V4" s="101" t="s">
        <v>183</v>
      </c>
      <c r="W4" s="126" t="s">
        <v>24</v>
      </c>
      <c r="X4" s="8">
        <f>IF(COUNTA(X13)=0,"",X13)</f>
        <v>0</v>
      </c>
      <c r="Y4" s="8" t="str">
        <f t="shared" ref="Y4:AC4" si="2">IF(COUNTA(Y13)=0,"",Y13)</f>
        <v/>
      </c>
      <c r="Z4" s="8" t="str">
        <f t="shared" si="2"/>
        <v/>
      </c>
      <c r="AA4" s="8" t="str">
        <f t="shared" si="2"/>
        <v/>
      </c>
      <c r="AB4" s="8">
        <f t="shared" si="2"/>
        <v>0</v>
      </c>
      <c r="AC4" s="25">
        <f t="shared" si="2"/>
        <v>0</v>
      </c>
      <c r="AD4" s="19"/>
      <c r="AE4" s="19"/>
      <c r="AF4" s="101" t="s">
        <v>183</v>
      </c>
      <c r="AG4" s="126" t="s">
        <v>24</v>
      </c>
      <c r="AH4" s="8">
        <f>IF(COUNTA(AH13)=0,"",AH13)</f>
        <v>0</v>
      </c>
      <c r="AI4" s="8" t="str">
        <f t="shared" ref="AI4:AM4" si="3">IF(COUNTA(AI13)=0,"",AI13)</f>
        <v/>
      </c>
      <c r="AJ4" s="8" t="str">
        <f t="shared" si="3"/>
        <v/>
      </c>
      <c r="AK4" s="8" t="str">
        <f t="shared" si="3"/>
        <v/>
      </c>
      <c r="AL4" s="8">
        <f t="shared" si="3"/>
        <v>0</v>
      </c>
      <c r="AM4" s="25">
        <f t="shared" si="3"/>
        <v>0</v>
      </c>
      <c r="AN4" s="19"/>
      <c r="AO4" s="19"/>
      <c r="AP4" s="101" t="s">
        <v>183</v>
      </c>
      <c r="AQ4" s="126" t="s">
        <v>24</v>
      </c>
      <c r="AR4" s="8">
        <f>IF(COUNTA(AR13)=0,"",AR13)</f>
        <v>0</v>
      </c>
      <c r="AS4" s="8" t="str">
        <f t="shared" ref="AS4:AW4" si="4">IF(COUNTA(AS13)=0,"",AS13)</f>
        <v/>
      </c>
      <c r="AT4" s="8" t="str">
        <f t="shared" si="4"/>
        <v/>
      </c>
      <c r="AU4" s="8" t="str">
        <f t="shared" si="4"/>
        <v/>
      </c>
      <c r="AV4" s="8">
        <f t="shared" si="4"/>
        <v>0</v>
      </c>
      <c r="AW4" s="25">
        <f t="shared" si="4"/>
        <v>0</v>
      </c>
      <c r="AX4" s="19"/>
      <c r="AY4" s="19"/>
      <c r="AZ4" s="101" t="s">
        <v>183</v>
      </c>
      <c r="BA4" s="126" t="s">
        <v>24</v>
      </c>
      <c r="BB4" s="8">
        <f>IF(COUNTA(BB13)=0,"",BB13)</f>
        <v>0</v>
      </c>
      <c r="BC4" s="8" t="str">
        <f t="shared" ref="BC4:BG4" si="5">IF(COUNTA(BC13)=0,"",BC13)</f>
        <v/>
      </c>
      <c r="BD4" s="8" t="str">
        <f t="shared" si="5"/>
        <v/>
      </c>
      <c r="BE4" s="8" t="str">
        <f t="shared" si="5"/>
        <v/>
      </c>
      <c r="BF4" s="8">
        <f t="shared" si="5"/>
        <v>0</v>
      </c>
      <c r="BG4" s="25">
        <f t="shared" si="5"/>
        <v>0</v>
      </c>
      <c r="BH4" s="19"/>
      <c r="BI4" s="19"/>
      <c r="BJ4" s="101" t="s">
        <v>183</v>
      </c>
      <c r="BK4" s="126" t="s">
        <v>24</v>
      </c>
      <c r="BL4" s="8">
        <f>IF(COUNTA(BL13)=0,"",BL13)</f>
        <v>0</v>
      </c>
      <c r="BM4" s="8" t="str">
        <f t="shared" ref="BM4:BQ4" si="6">IF(COUNTA(BM13)=0,"",BM13)</f>
        <v/>
      </c>
      <c r="BN4" s="8" t="str">
        <f t="shared" si="6"/>
        <v/>
      </c>
      <c r="BO4" s="8" t="str">
        <f t="shared" si="6"/>
        <v/>
      </c>
      <c r="BP4" s="8">
        <f t="shared" si="6"/>
        <v>0</v>
      </c>
      <c r="BQ4" s="25">
        <f t="shared" si="6"/>
        <v>0</v>
      </c>
      <c r="BR4" s="19"/>
      <c r="BS4" s="19"/>
      <c r="BT4" s="101" t="s">
        <v>183</v>
      </c>
      <c r="BU4" s="126" t="s">
        <v>24</v>
      </c>
      <c r="BV4" s="8">
        <f>IF(COUNTA(BV13)=0,"",BV13)</f>
        <v>0</v>
      </c>
      <c r="BW4" s="8" t="str">
        <f t="shared" ref="BW4:CA4" si="7">IF(COUNTA(BW13)=0,"",BW13)</f>
        <v/>
      </c>
      <c r="BX4" s="8" t="str">
        <f t="shared" si="7"/>
        <v/>
      </c>
      <c r="BY4" s="8" t="str">
        <f t="shared" si="7"/>
        <v/>
      </c>
      <c r="BZ4" s="8">
        <f t="shared" si="7"/>
        <v>0</v>
      </c>
      <c r="CA4" s="25">
        <f t="shared" si="7"/>
        <v>0</v>
      </c>
      <c r="CB4" s="19"/>
      <c r="CC4" s="1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64" t="str">
        <f ca="true">IF(ISBLANK('Data Summary'!A7),"",'Data Summary'!A7)</f>
        <v>DNK_2014_UIS</v>
      </c>
      <c r="B5" s="101"/>
      <c r="C5" s="126"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1"/>
      <c r="M5" s="126"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26"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26"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1"/>
      <c r="AQ5" s="126" t="s">
        <v>0</v>
      </c>
      <c r="AR5" s="8">
        <f>IF((COUNTA(AR14:AR25)=0)+(COUNTA(AR13)=0),"",100-AR13-SUMPRODUCT(AQ14:AQ25,AR14:AR25))</f>
        <v>0</v>
      </c>
      <c r="AS5" s="8" t="str">
        <f>IF((COUNTA(AS14:AS25)=0)+(COUNTA(AS13)=0),"",100-AS13-SUMPRODUCT(AQ14:AQ25,AS14:AS25))</f>
        <v/>
      </c>
      <c r="AT5" s="8" t="str">
        <f>IF((COUNTA(AT14:AT25)=0)+(COUNTA(AT13)=0),"",100-AT13-SUMPRODUCT(AQ14:AQ25,AT14:AT25))</f>
        <v/>
      </c>
      <c r="AU5" s="8" t="str">
        <f>IF((COUNTA(AU14:AU25)=0)+(COUNTA(AU13)=0),"",100-AU13-SUMPRODUCT(AQ14:AQ25,AU14:AU25))</f>
        <v/>
      </c>
      <c r="AV5" s="8">
        <f>IF((COUNTA(AV14:AV25)=0)+(COUNTA(AV13)=0),"",100-AV13-SUMPRODUCT(AQ14:AQ25,AV14:AV25))</f>
        <v>0</v>
      </c>
      <c r="AW5" s="25">
        <f>IF((COUNTA(AW14:AW25)=0)+(COUNTA(AW13)=0),"",100-AW13-SUMPRODUCT(AQ14:AQ25,AW14:AW25))</f>
        <v>0</v>
      </c>
      <c r="AX5" s="19"/>
      <c r="AY5" s="19"/>
      <c r="AZ5" s="101"/>
      <c r="BA5" s="126" t="s">
        <v>0</v>
      </c>
      <c r="BB5" s="8">
        <f>IF((COUNTA(BB14:BB25)=0)+(COUNTA(BB13)=0),"",100-BB13-SUMPRODUCT(BA14:BA25,BB14:BB25))</f>
        <v>0</v>
      </c>
      <c r="BC5" s="8" t="str">
        <f>IF((COUNTA(BC14:BC25)=0)+(COUNTA(BC13)=0),"",100-BC13-SUMPRODUCT(BA14:BA25,BC14:BC25))</f>
        <v/>
      </c>
      <c r="BD5" s="8" t="str">
        <f>IF((COUNTA(BD14:BD25)=0)+(COUNTA(BD13)=0),"",100-BD13-SUMPRODUCT(BA14:BA25,BD14:BD25))</f>
        <v/>
      </c>
      <c r="BE5" s="8" t="str">
        <f>IF((COUNTA(BE14:BE25)=0)+(COUNTA(BE13)=0),"",100-BE13-SUMPRODUCT(BA14:BA25,BE14:BE25))</f>
        <v/>
      </c>
      <c r="BF5" s="8">
        <f>IF((COUNTA(BF14:BF25)=0)+(COUNTA(BF13)=0),"",100-BF13-SUMPRODUCT(BA14:BA25,BF14:BF25))</f>
        <v>0</v>
      </c>
      <c r="BG5" s="25">
        <f>IF((COUNTA(BG14:BG25)=0)+(COUNTA(BG13)=0),"",100-BG13-SUMPRODUCT(BA14:BA25,BG14:BG25))</f>
        <v>0</v>
      </c>
      <c r="BH5" s="19"/>
      <c r="BI5" s="19"/>
      <c r="BJ5" s="101"/>
      <c r="BK5" s="126" t="s">
        <v>0</v>
      </c>
      <c r="BL5" s="8">
        <f>IF((COUNTA(BL14:BL25)=0)+(COUNTA(BL13)=0),"",100-BL13-SUMPRODUCT(BK14:BK25,BL14:BL25))</f>
        <v>0</v>
      </c>
      <c r="BM5" s="8" t="str">
        <f>IF((COUNTA(BM14:BM25)=0)+(COUNTA(BM13)=0),"",100-BM13-SUMPRODUCT(BK14:BK25,BM14:BM25))</f>
        <v/>
      </c>
      <c r="BN5" s="8" t="str">
        <f>IF((COUNTA(BN14:BN25)=0)+(COUNTA(BN13)=0),"",100-BN13-SUMPRODUCT(BK14:BK25,BN14:BN25))</f>
        <v/>
      </c>
      <c r="BO5" s="8" t="str">
        <f>IF((COUNTA(BO14:BO25)=0)+(COUNTA(BO13)=0),"",100-BO13-SUMPRODUCT(BK14:BK25,BO14:BO25))</f>
        <v/>
      </c>
      <c r="BP5" s="8">
        <f>IF((COUNTA(BP14:BP25)=0)+(COUNTA(BP13)=0),"",100-BP13-SUMPRODUCT(BK14:BK25,BP14:BP25))</f>
        <v>0</v>
      </c>
      <c r="BQ5" s="25">
        <f>IF((COUNTA(BQ14:BQ25)=0)+(COUNTA(BQ13)=0),"",100-BQ13-SUMPRODUCT(BK14:BK25,BQ14:BQ25))</f>
        <v>0</v>
      </c>
      <c r="BR5" s="19"/>
      <c r="BS5" s="19"/>
      <c r="BT5" s="101"/>
      <c r="BU5" s="126" t="s">
        <v>0</v>
      </c>
      <c r="BV5" s="8">
        <f>IF((COUNTA(BV14:BV25)=0)+(COUNTA(BV13)=0),"",100-BV13-SUMPRODUCT(BU14:BU25,BV14:BV25))</f>
        <v>0</v>
      </c>
      <c r="BW5" s="8" t="str">
        <f>IF((COUNTA(BW14:BW25)=0)+(COUNTA(BW13)=0),"",100-BW13-SUMPRODUCT(BU14:BU25,BW14:BW25))</f>
        <v/>
      </c>
      <c r="BX5" s="8" t="str">
        <f>IF((COUNTA(BX14:BX25)=0)+(COUNTA(BX13)=0),"",100-BX13-SUMPRODUCT(BU14:BU25,BX14:BX25))</f>
        <v/>
      </c>
      <c r="BY5" s="8" t="str">
        <f>IF((COUNTA(BY14:BY25)=0)+(COUNTA(BY13)=0),"",100-BY13-SUMPRODUCT(BU14:BU25,BY14:BY25))</f>
        <v/>
      </c>
      <c r="BZ5" s="8">
        <f>IF((COUNTA(BZ14:BZ25)=0)+(COUNTA(BZ13)=0),"",100-BZ13-SUMPRODUCT(BU14:BU25,BZ14:BZ25))</f>
        <v>0</v>
      </c>
      <c r="CA5" s="25">
        <f>IF((COUNTA(CA14:CA25)=0)+(COUNTA(CA13)=0),"",100-CA13-SUMPRODUCT(BU14:BU25,CA14:CA25))</f>
        <v>0</v>
      </c>
      <c r="CB5" s="19"/>
      <c r="CC5" s="1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x14ac:dyDescent="0.25">
      <c r="A6" s="364" t="str">
        <f ca="true">IF(ISBLANK('Data Summary'!A8),"",'Data Summary'!A8)</f>
        <v>DNK_2015_UIS</v>
      </c>
      <c r="B6" s="101" t="s">
        <v>183</v>
      </c>
      <c r="C6" s="126"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5">
        <f>IF(COUNTA(I14:I25)=0,"",SUMPRODUCT(I14:I25,C14:C25))</f>
        <v>100</v>
      </c>
      <c r="J6" s="19"/>
      <c r="K6" s="19"/>
      <c r="L6" s="101" t="s">
        <v>183</v>
      </c>
      <c r="M6" s="126"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183</v>
      </c>
      <c r="W6" s="126"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183</v>
      </c>
      <c r="AG6" s="126"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1" t="s">
        <v>183</v>
      </c>
      <c r="AQ6" s="126" t="s">
        <v>19</v>
      </c>
      <c r="AR6" s="8">
        <f>IF(COUNTA(AR14:AR25)=0,"",SUMPRODUCT(AR14:AR25,AQ14:AQ25))</f>
        <v>100</v>
      </c>
      <c r="AS6" s="8" t="str">
        <f>IF(COUNTA(AS14:AS25)=0,"",SUMPRODUCT(AS14:AS25,AQ14:AQ25))</f>
        <v/>
      </c>
      <c r="AT6" s="8" t="str">
        <f>IF(COUNTA(AT14:AT25)=0,"",SUMPRODUCT(AT14:AT25,AQ14:AQ25))</f>
        <v/>
      </c>
      <c r="AU6" s="8" t="str">
        <f>IF(COUNTA(AU14:AU25)=0,"",SUMPRODUCT(AU14:AU25,AQ14:AQ25))</f>
        <v/>
      </c>
      <c r="AV6" s="8">
        <f>IF(COUNTA(AV14:AV25)=0,"",SUMPRODUCT(AV14:AV25,AQ14:AQ25))</f>
        <v>100</v>
      </c>
      <c r="AW6" s="25">
        <f>IF(COUNTA(AW14:AW25)=0,"",SUMPRODUCT(AW14:AW25,AQ14:AQ25))</f>
        <v>100</v>
      </c>
      <c r="AX6" s="19"/>
      <c r="AY6" s="19"/>
      <c r="AZ6" s="101" t="s">
        <v>183</v>
      </c>
      <c r="BA6" s="126" t="s">
        <v>19</v>
      </c>
      <c r="BB6" s="8">
        <f>IF(COUNTA(BB14:BB25)=0,"",SUMPRODUCT(BB14:BB25,BA14:BA25))</f>
        <v>100</v>
      </c>
      <c r="BC6" s="8" t="str">
        <f>IF(COUNTA(BC14:BC25)=0,"",SUMPRODUCT(BC14:BC25,BA14:BA25))</f>
        <v/>
      </c>
      <c r="BD6" s="8" t="str">
        <f>IF(COUNTA(BD14:BD25)=0,"",SUMPRODUCT(BD14:BD25,BA14:BA25))</f>
        <v/>
      </c>
      <c r="BE6" s="8" t="str">
        <f>IF(COUNTA(BE14:BE25)=0,"",SUMPRODUCT(BE14:BE25,BA14:BA25))</f>
        <v/>
      </c>
      <c r="BF6" s="8">
        <f>IF(COUNTA(BF14:BF25)=0,"",SUMPRODUCT(BF14:BF25,BA14:BA25))</f>
        <v>100</v>
      </c>
      <c r="BG6" s="25">
        <f>IF(COUNTA(BG14:BG25)=0,"",SUMPRODUCT(BG14:BG25,BA14:BA25))</f>
        <v>100</v>
      </c>
      <c r="BH6" s="19"/>
      <c r="BI6" s="19"/>
      <c r="BJ6" s="101" t="s">
        <v>183</v>
      </c>
      <c r="BK6" s="126" t="s">
        <v>19</v>
      </c>
      <c r="BL6" s="8">
        <f>IF(COUNTA(BL14:BL25)=0,"",SUMPRODUCT(BL14:BL25,BK14:BK25))</f>
        <v>100</v>
      </c>
      <c r="BM6" s="8" t="str">
        <f>IF(COUNTA(BM14:BM25)=0,"",SUMPRODUCT(BM14:BM25,BK14:BK25))</f>
        <v/>
      </c>
      <c r="BN6" s="8" t="str">
        <f>IF(COUNTA(BN14:BN25)=0,"",SUMPRODUCT(BN14:BN25,BK14:BK25))</f>
        <v/>
      </c>
      <c r="BO6" s="8" t="str">
        <f>IF(COUNTA(BO14:BO25)=0,"",SUMPRODUCT(BO14:BO25,BK14:BK25))</f>
        <v/>
      </c>
      <c r="BP6" s="8">
        <f>IF(COUNTA(BP14:BP25)=0,"",SUMPRODUCT(BP14:BP25,BK14:BK25))</f>
        <v>100</v>
      </c>
      <c r="BQ6" s="25">
        <f>IF(COUNTA(BQ14:BQ25)=0,"",SUMPRODUCT(BQ14:BQ25,BK14:BK25))</f>
        <v>100</v>
      </c>
      <c r="BR6" s="19"/>
      <c r="BS6" s="19"/>
      <c r="BT6" s="101" t="s">
        <v>183</v>
      </c>
      <c r="BU6" s="126" t="s">
        <v>19</v>
      </c>
      <c r="BV6" s="8">
        <f>IF(COUNTA(BV14:BV25)=0,"",SUMPRODUCT(BV14:BV25,BU14:BU25))</f>
        <v>100</v>
      </c>
      <c r="BW6" s="8" t="str">
        <f>IF(COUNTA(BW14:BW25)=0,"",SUMPRODUCT(BW14:BW25,BU14:BU25))</f>
        <v/>
      </c>
      <c r="BX6" s="8" t="str">
        <f>IF(COUNTA(BX14:BX25)=0,"",SUMPRODUCT(BX14:BX25,BU14:BU25))</f>
        <v/>
      </c>
      <c r="BY6" s="8" t="str">
        <f>IF(COUNTA(BY14:BY25)=0,"",SUMPRODUCT(BY14:BY25,BU14:BU25))</f>
        <v/>
      </c>
      <c r="BZ6" s="8">
        <f>IF(COUNTA(BZ14:BZ25)=0,"",SUMPRODUCT(BZ14:BZ25,BU14:BU25))</f>
        <v>100</v>
      </c>
      <c r="CA6" s="25">
        <f>IF(COUNTA(CA14:CA25)=0,"",SUMPRODUCT(CA14:CA25,BU14:BU25))</f>
        <v>100</v>
      </c>
      <c r="CB6" s="19"/>
      <c r="CC6" s="1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64" t="str">
        <f ca="true">IF(ISBLANK('Data Summary'!A9),"",'Data Summary'!A9)</f>
        <v>DNK_2016_UIS</v>
      </c>
      <c r="B7" s="101"/>
      <c r="C7" s="127" t="s">
        <v>38</v>
      </c>
      <c r="D7" s="7"/>
      <c r="E7" s="7"/>
      <c r="F7" s="7"/>
      <c r="G7" s="7"/>
      <c r="H7" s="7"/>
      <c r="I7" s="25"/>
      <c r="J7" s="19"/>
      <c r="K7" s="19"/>
      <c r="L7" s="101"/>
      <c r="M7" s="127" t="s">
        <v>38</v>
      </c>
      <c r="N7" s="7"/>
      <c r="O7" s="7"/>
      <c r="P7" s="7"/>
      <c r="Q7" s="7"/>
      <c r="R7" s="7"/>
      <c r="S7" s="25"/>
      <c r="T7" s="19"/>
      <c r="U7" s="19"/>
      <c r="V7" s="101"/>
      <c r="W7" s="127" t="s">
        <v>38</v>
      </c>
      <c r="X7" s="7"/>
      <c r="Y7" s="7"/>
      <c r="Z7" s="7"/>
      <c r="AA7" s="7"/>
      <c r="AB7" s="7"/>
      <c r="AC7" s="25"/>
      <c r="AD7" s="19"/>
      <c r="AE7" s="19"/>
      <c r="AF7" s="101"/>
      <c r="AG7" s="127" t="s">
        <v>38</v>
      </c>
      <c r="AH7" s="7"/>
      <c r="AI7" s="7"/>
      <c r="AJ7" s="7"/>
      <c r="AK7" s="7"/>
      <c r="AL7" s="7"/>
      <c r="AM7" s="25"/>
      <c r="AN7" s="19"/>
      <c r="AO7" s="19"/>
      <c r="AP7" s="101"/>
      <c r="AQ7" s="127" t="s">
        <v>38</v>
      </c>
      <c r="AR7" s="7"/>
      <c r="AS7" s="7"/>
      <c r="AT7" s="7"/>
      <c r="AU7" s="7"/>
      <c r="AV7" s="7"/>
      <c r="AW7" s="25"/>
      <c r="AX7" s="19"/>
      <c r="AY7" s="19"/>
      <c r="AZ7" s="101"/>
      <c r="BA7" s="127" t="s">
        <v>38</v>
      </c>
      <c r="BB7" s="7"/>
      <c r="BC7" s="7"/>
      <c r="BD7" s="7"/>
      <c r="BE7" s="7"/>
      <c r="BF7" s="7"/>
      <c r="BG7" s="25"/>
      <c r="BH7" s="19"/>
      <c r="BI7" s="19"/>
      <c r="BJ7" s="101"/>
      <c r="BK7" s="127" t="s">
        <v>38</v>
      </c>
      <c r="BL7" s="7"/>
      <c r="BM7" s="7"/>
      <c r="BN7" s="7"/>
      <c r="BO7" s="7"/>
      <c r="BP7" s="7"/>
      <c r="BQ7" s="25"/>
      <c r="BR7" s="19"/>
      <c r="BS7" s="19"/>
      <c r="BT7" s="101"/>
      <c r="BU7" s="127" t="s">
        <v>38</v>
      </c>
      <c r="BV7" s="7"/>
      <c r="BW7" s="7"/>
      <c r="BX7" s="7"/>
      <c r="BY7" s="7"/>
      <c r="BZ7" s="7"/>
      <c r="CA7" s="25"/>
      <c r="CB7" s="19"/>
      <c r="CC7" s="1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ht="15.6" customHeight="true" x14ac:dyDescent="0.25">
      <c r="A8" s="364" t="str">
        <f ca="true">IF(ISBLANK('Data Summary'!A10),"",'Data Summary'!A10)</f>
        <v>DNK_2019_UIS</v>
      </c>
      <c r="B8" s="101"/>
      <c r="C8" s="127" t="s">
        <v>106</v>
      </c>
      <c r="D8" s="8"/>
      <c r="E8" s="8"/>
      <c r="F8" s="8"/>
      <c r="G8" s="8"/>
      <c r="H8" s="8"/>
      <c r="I8" s="25"/>
      <c r="J8" s="19"/>
      <c r="K8" s="19"/>
      <c r="L8" s="101"/>
      <c r="M8" s="127" t="s">
        <v>106</v>
      </c>
      <c r="N8" s="8"/>
      <c r="O8" s="8"/>
      <c r="P8" s="8"/>
      <c r="Q8" s="8"/>
      <c r="R8" s="8"/>
      <c r="S8" s="25"/>
      <c r="T8" s="19"/>
      <c r="U8" s="19"/>
      <c r="V8" s="101"/>
      <c r="W8" s="127" t="s">
        <v>106</v>
      </c>
      <c r="X8" s="8"/>
      <c r="Y8" s="8"/>
      <c r="Z8" s="8"/>
      <c r="AA8" s="8"/>
      <c r="AB8" s="8"/>
      <c r="AC8" s="25"/>
      <c r="AD8" s="19"/>
      <c r="AE8" s="19"/>
      <c r="AF8" s="101"/>
      <c r="AG8" s="127" t="s">
        <v>106</v>
      </c>
      <c r="AH8" s="8"/>
      <c r="AI8" s="8"/>
      <c r="AJ8" s="8"/>
      <c r="AK8" s="8"/>
      <c r="AL8" s="8"/>
      <c r="AM8" s="25"/>
      <c r="AN8" s="19"/>
      <c r="AO8" s="19"/>
      <c r="AP8" s="101"/>
      <c r="AQ8" s="127" t="s">
        <v>106</v>
      </c>
      <c r="AR8" s="8"/>
      <c r="AS8" s="8"/>
      <c r="AT8" s="8"/>
      <c r="AU8" s="8"/>
      <c r="AV8" s="8"/>
      <c r="AW8" s="25"/>
      <c r="AX8" s="19"/>
      <c r="AY8" s="19"/>
      <c r="AZ8" s="101"/>
      <c r="BA8" s="127" t="s">
        <v>106</v>
      </c>
      <c r="BB8" s="8"/>
      <c r="BC8" s="8"/>
      <c r="BD8" s="8"/>
      <c r="BE8" s="8"/>
      <c r="BF8" s="8"/>
      <c r="BG8" s="25"/>
      <c r="BH8" s="19"/>
      <c r="BI8" s="19"/>
      <c r="BJ8" s="101"/>
      <c r="BK8" s="127" t="s">
        <v>106</v>
      </c>
      <c r="BL8" s="8"/>
      <c r="BM8" s="8"/>
      <c r="BN8" s="8"/>
      <c r="BO8" s="8"/>
      <c r="BP8" s="8"/>
      <c r="BQ8" s="25"/>
      <c r="BR8" s="19"/>
      <c r="BS8" s="19"/>
      <c r="BT8" s="101"/>
      <c r="BU8" s="127" t="s">
        <v>106</v>
      </c>
      <c r="BV8" s="8"/>
      <c r="BW8" s="8"/>
      <c r="BX8" s="8"/>
      <c r="BY8" s="8"/>
      <c r="BZ8" s="8"/>
      <c r="CA8" s="25"/>
      <c r="CB8" s="19"/>
      <c r="CC8" s="1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64" t="str">
        <f ca="true">IF(ISBLANK('Data Summary'!A11),"",'Data Summary'!A11)</f>
        <v>DNK_2020_UIS</v>
      </c>
      <c r="B9" s="101" t="s">
        <v>177</v>
      </c>
      <c r="C9" s="126" t="s">
        <v>168</v>
      </c>
      <c r="D9" s="7">
        <v>100</v>
      </c>
      <c r="E9" s="128"/>
      <c r="F9" s="128"/>
      <c r="G9" s="128"/>
      <c r="H9" s="128">
        <v>100</v>
      </c>
      <c r="I9" s="21">
        <v>100</v>
      </c>
      <c r="J9" s="19"/>
      <c r="K9" s="19"/>
      <c r="L9" s="101" t="s">
        <v>177</v>
      </c>
      <c r="M9" s="126" t="s">
        <v>168</v>
      </c>
      <c r="N9" s="7">
        <v>100</v>
      </c>
      <c r="O9" s="128"/>
      <c r="P9" s="128"/>
      <c r="Q9" s="128"/>
      <c r="R9" s="128">
        <v>100</v>
      </c>
      <c r="S9" s="21">
        <v>100</v>
      </c>
      <c r="T9" s="19"/>
      <c r="U9" s="19"/>
      <c r="V9" s="101" t="s">
        <v>177</v>
      </c>
      <c r="W9" s="126" t="s">
        <v>168</v>
      </c>
      <c r="X9" s="7">
        <v>100</v>
      </c>
      <c r="Y9" s="128"/>
      <c r="Z9" s="128"/>
      <c r="AA9" s="128"/>
      <c r="AB9" s="128">
        <v>100</v>
      </c>
      <c r="AC9" s="21">
        <v>100</v>
      </c>
      <c r="AD9" s="19"/>
      <c r="AE9" s="19"/>
      <c r="AF9" s="101" t="s">
        <v>177</v>
      </c>
      <c r="AG9" s="126" t="s">
        <v>168</v>
      </c>
      <c r="AH9" s="7">
        <v>100</v>
      </c>
      <c r="AI9" s="128"/>
      <c r="AJ9" s="128"/>
      <c r="AK9" s="128"/>
      <c r="AL9" s="128">
        <v>100</v>
      </c>
      <c r="AM9" s="21">
        <v>100</v>
      </c>
      <c r="AN9" s="19"/>
      <c r="AO9" s="19"/>
      <c r="AP9" s="101" t="s">
        <v>177</v>
      </c>
      <c r="AQ9" s="126" t="s">
        <v>168</v>
      </c>
      <c r="AR9" s="7">
        <v>100</v>
      </c>
      <c r="AS9" s="128"/>
      <c r="AT9" s="128"/>
      <c r="AU9" s="128"/>
      <c r="AV9" s="128">
        <v>100</v>
      </c>
      <c r="AW9" s="21">
        <v>100</v>
      </c>
      <c r="AX9" s="19"/>
      <c r="AY9" s="19"/>
      <c r="AZ9" s="101" t="s">
        <v>177</v>
      </c>
      <c r="BA9" s="126" t="s">
        <v>168</v>
      </c>
      <c r="BB9" s="7">
        <v>100</v>
      </c>
      <c r="BC9" s="128"/>
      <c r="BD9" s="128"/>
      <c r="BE9" s="128"/>
      <c r="BF9" s="128">
        <v>100</v>
      </c>
      <c r="BG9" s="21">
        <v>100</v>
      </c>
      <c r="BH9" s="19"/>
      <c r="BI9" s="19"/>
      <c r="BJ9" s="101" t="s">
        <v>177</v>
      </c>
      <c r="BK9" s="126" t="s">
        <v>168</v>
      </c>
      <c r="BL9" s="7">
        <v>100</v>
      </c>
      <c r="BM9" s="128"/>
      <c r="BN9" s="128"/>
      <c r="BO9" s="128"/>
      <c r="BP9" s="128">
        <v>100</v>
      </c>
      <c r="BQ9" s="21">
        <v>100</v>
      </c>
      <c r="BR9" s="19"/>
      <c r="BS9" s="19"/>
      <c r="BT9" s="101" t="s">
        <v>177</v>
      </c>
      <c r="BU9" s="126" t="s">
        <v>168</v>
      </c>
      <c r="BV9" s="7">
        <v>100</v>
      </c>
      <c r="BW9" s="128"/>
      <c r="BX9" s="128"/>
      <c r="BY9" s="128"/>
      <c r="BZ9" s="128">
        <v>100</v>
      </c>
      <c r="CA9" s="21">
        <v>100</v>
      </c>
      <c r="CB9" s="19"/>
      <c r="CC9" s="19"/>
      <c r="CD9" s="109"/>
      <c r="CN9" s="109"/>
      <c r="CX9" s="109"/>
      <c r="DH9" s="109"/>
      <c r="DR9" s="109"/>
      <c r="EB9" s="109"/>
      <c r="EL9" s="109"/>
      <c r="EV9" s="109"/>
      <c r="FF9" s="109"/>
      <c r="FP9" s="109"/>
      <c r="FZ9" s="109"/>
      <c r="GJ9" s="109"/>
      <c r="GT9" s="109"/>
      <c r="HD9" s="109"/>
      <c r="HN9" s="109"/>
      <c r="HX9" s="109"/>
    </row>
    <row xmlns:x14ac="http://schemas.microsoft.com/office/spreadsheetml/2009/9/ac" r="10" s="4" customFormat="true" ht="15.6" customHeight="true" x14ac:dyDescent="0.25">
      <c r="A10" s="364" t="str">
        <f ca="true">IF(ISBLANK('Data Summary'!A12),"",'Data Summary'!A12)</f>
        <v>DNK_2021_UIS</v>
      </c>
      <c r="B10" s="101"/>
      <c r="C10" s="126" t="s">
        <v>107</v>
      </c>
      <c r="D10" s="129"/>
      <c r="E10" s="128"/>
      <c r="F10" s="128"/>
      <c r="G10" s="128"/>
      <c r="H10" s="128"/>
      <c r="I10" s="21"/>
      <c r="J10" s="19"/>
      <c r="K10" s="19"/>
      <c r="L10" s="101"/>
      <c r="M10" s="126" t="s">
        <v>107</v>
      </c>
      <c r="N10" s="129"/>
      <c r="O10" s="128"/>
      <c r="P10" s="128"/>
      <c r="Q10" s="128"/>
      <c r="R10" s="128"/>
      <c r="S10" s="21"/>
      <c r="T10" s="19"/>
      <c r="U10" s="19"/>
      <c r="V10" s="101"/>
      <c r="W10" s="126" t="s">
        <v>107</v>
      </c>
      <c r="X10" s="129"/>
      <c r="Y10" s="128"/>
      <c r="Z10" s="128"/>
      <c r="AA10" s="128"/>
      <c r="AB10" s="128"/>
      <c r="AC10" s="21"/>
      <c r="AD10" s="19"/>
      <c r="AE10" s="19"/>
      <c r="AF10" s="101"/>
      <c r="AG10" s="126" t="s">
        <v>107</v>
      </c>
      <c r="AH10" s="129"/>
      <c r="AI10" s="128"/>
      <c r="AJ10" s="128"/>
      <c r="AK10" s="128"/>
      <c r="AL10" s="128"/>
      <c r="AM10" s="21"/>
      <c r="AN10" s="19"/>
      <c r="AO10" s="19"/>
      <c r="AP10" s="101"/>
      <c r="AQ10" s="126" t="s">
        <v>107</v>
      </c>
      <c r="AR10" s="129"/>
      <c r="AS10" s="128"/>
      <c r="AT10" s="128"/>
      <c r="AU10" s="128"/>
      <c r="AV10" s="128"/>
      <c r="AW10" s="21"/>
      <c r="AX10" s="19"/>
      <c r="AY10" s="19"/>
      <c r="AZ10" s="101"/>
      <c r="BA10" s="126" t="s">
        <v>107</v>
      </c>
      <c r="BB10" s="129"/>
      <c r="BC10" s="128"/>
      <c r="BD10" s="128"/>
      <c r="BE10" s="128"/>
      <c r="BF10" s="128"/>
      <c r="BG10" s="21"/>
      <c r="BH10" s="19"/>
      <c r="BI10" s="19"/>
      <c r="BJ10" s="101"/>
      <c r="BK10" s="126" t="s">
        <v>107</v>
      </c>
      <c r="BL10" s="129"/>
      <c r="BM10" s="128"/>
      <c r="BN10" s="128"/>
      <c r="BO10" s="128"/>
      <c r="BP10" s="128"/>
      <c r="BQ10" s="21"/>
      <c r="BR10" s="19"/>
      <c r="BS10" s="19"/>
      <c r="BT10" s="101"/>
      <c r="BU10" s="126" t="s">
        <v>107</v>
      </c>
      <c r="BV10" s="129"/>
      <c r="BW10" s="128"/>
      <c r="BX10" s="128"/>
      <c r="BY10" s="128"/>
      <c r="BZ10" s="128"/>
      <c r="CA10" s="21"/>
      <c r="CB10" s="19"/>
      <c r="CC10" s="19"/>
      <c r="CD10" s="109"/>
      <c r="CN10" s="109"/>
      <c r="CX10" s="109"/>
      <c r="DH10" s="109"/>
      <c r="DR10" s="109"/>
      <c r="EB10" s="109"/>
      <c r="EL10" s="109"/>
      <c r="EV10" s="109"/>
      <c r="FF10" s="109"/>
      <c r="FP10" s="109"/>
      <c r="FZ10" s="109"/>
      <c r="GJ10" s="109"/>
      <c r="GT10" s="109"/>
      <c r="HD10" s="109"/>
      <c r="HN10" s="109"/>
      <c r="HX10" s="109"/>
    </row>
    <row xmlns:x14ac="http://schemas.microsoft.com/office/spreadsheetml/2009/9/ac" r="11" s="4" customFormat="true" ht="15.6" customHeight="true" x14ac:dyDescent="0.25">
      <c r="A11" s="364" t="str">
        <f ca="true">IF(ISBLANK('Data Summary'!A13),"",'Data Summary'!A13)</f>
        <v>DNK_2022_UIS</v>
      </c>
      <c r="B11" s="101"/>
      <c r="C11" s="126" t="s">
        <v>108</v>
      </c>
      <c r="D11" s="129"/>
      <c r="E11" s="128"/>
      <c r="F11" s="128"/>
      <c r="G11" s="128"/>
      <c r="H11" s="128"/>
      <c r="I11" s="21"/>
      <c r="J11" s="19"/>
      <c r="K11" s="19"/>
      <c r="L11" s="101"/>
      <c r="M11" s="126" t="s">
        <v>108</v>
      </c>
      <c r="N11" s="129"/>
      <c r="O11" s="128"/>
      <c r="P11" s="128"/>
      <c r="Q11" s="128"/>
      <c r="R11" s="128"/>
      <c r="S11" s="21"/>
      <c r="T11" s="19"/>
      <c r="U11" s="19"/>
      <c r="V11" s="101"/>
      <c r="W11" s="126" t="s">
        <v>108</v>
      </c>
      <c r="X11" s="129"/>
      <c r="Y11" s="128"/>
      <c r="Z11" s="128"/>
      <c r="AA11" s="128"/>
      <c r="AB11" s="128"/>
      <c r="AC11" s="21"/>
      <c r="AD11" s="19"/>
      <c r="AE11" s="19"/>
      <c r="AF11" s="101"/>
      <c r="AG11" s="126" t="s">
        <v>108</v>
      </c>
      <c r="AH11" s="129"/>
      <c r="AI11" s="128"/>
      <c r="AJ11" s="128"/>
      <c r="AK11" s="128"/>
      <c r="AL11" s="128"/>
      <c r="AM11" s="21"/>
      <c r="AN11" s="19"/>
      <c r="AO11" s="19"/>
      <c r="AP11" s="101"/>
      <c r="AQ11" s="126" t="s">
        <v>108</v>
      </c>
      <c r="AR11" s="129"/>
      <c r="AS11" s="128"/>
      <c r="AT11" s="128"/>
      <c r="AU11" s="128"/>
      <c r="AV11" s="128"/>
      <c r="AW11" s="21"/>
      <c r="AX11" s="19"/>
      <c r="AY11" s="19"/>
      <c r="AZ11" s="101"/>
      <c r="BA11" s="126" t="s">
        <v>108</v>
      </c>
      <c r="BB11" s="129"/>
      <c r="BC11" s="128"/>
      <c r="BD11" s="128"/>
      <c r="BE11" s="128"/>
      <c r="BF11" s="128"/>
      <c r="BG11" s="21"/>
      <c r="BH11" s="19"/>
      <c r="BI11" s="19"/>
      <c r="BJ11" s="101"/>
      <c r="BK11" s="126" t="s">
        <v>108</v>
      </c>
      <c r="BL11" s="129"/>
      <c r="BM11" s="128"/>
      <c r="BN11" s="128"/>
      <c r="BO11" s="128"/>
      <c r="BP11" s="128"/>
      <c r="BQ11" s="21"/>
      <c r="BR11" s="19"/>
      <c r="BS11" s="19"/>
      <c r="BT11" s="101"/>
      <c r="BU11" s="126" t="s">
        <v>108</v>
      </c>
      <c r="BV11" s="129"/>
      <c r="BW11" s="128"/>
      <c r="BX11" s="128"/>
      <c r="BY11" s="128"/>
      <c r="BZ11" s="128"/>
      <c r="CA11" s="21"/>
      <c r="CB11" s="19"/>
      <c r="CC11" s="19"/>
      <c r="CD11" s="109"/>
      <c r="CN11" s="109"/>
      <c r="CX11" s="109"/>
      <c r="DH11" s="109"/>
      <c r="DR11" s="109"/>
      <c r="EB11" s="109"/>
      <c r="EL11" s="109"/>
      <c r="EV11" s="109"/>
      <c r="FF11" s="109"/>
      <c r="FP11" s="109"/>
      <c r="FZ11" s="109"/>
      <c r="GJ11" s="109"/>
      <c r="GT11" s="109"/>
      <c r="HD11" s="109"/>
      <c r="HN11" s="109"/>
      <c r="HX11" s="109"/>
    </row>
    <row xmlns:x14ac="http://schemas.microsoft.com/office/spreadsheetml/2009/9/ac" r="12" s="244" customFormat="true" ht="18" customHeight="true" x14ac:dyDescent="0.2">
      <c r="A12" s="365" t="str">
        <f ca="true">IF(ISBLANK('Data Summary'!A14),"",'Data Summary'!A14)</f>
        <v/>
      </c>
      <c r="B12" s="239" t="s">
        <v>57</v>
      </c>
      <c r="C12" s="240" t="s">
        <v>27</v>
      </c>
      <c r="D12" s="241"/>
      <c r="E12" s="241"/>
      <c r="F12" s="241"/>
      <c r="G12" s="241"/>
      <c r="H12" s="241"/>
      <c r="I12" s="242"/>
      <c r="J12" s="236"/>
      <c r="K12" s="236"/>
      <c r="L12" s="239" t="s">
        <v>57</v>
      </c>
      <c r="M12" s="240" t="s">
        <v>27</v>
      </c>
      <c r="N12" s="241"/>
      <c r="O12" s="241"/>
      <c r="P12" s="241"/>
      <c r="Q12" s="241"/>
      <c r="R12" s="241"/>
      <c r="S12" s="242"/>
      <c r="T12" s="236"/>
      <c r="U12" s="236"/>
      <c r="V12" s="239" t="s">
        <v>57</v>
      </c>
      <c r="W12" s="240" t="s">
        <v>27</v>
      </c>
      <c r="X12" s="241"/>
      <c r="Y12" s="241"/>
      <c r="Z12" s="241"/>
      <c r="AA12" s="241"/>
      <c r="AB12" s="241"/>
      <c r="AC12" s="242"/>
      <c r="AD12" s="236"/>
      <c r="AE12" s="236"/>
      <c r="AF12" s="239" t="s">
        <v>57</v>
      </c>
      <c r="AG12" s="240" t="s">
        <v>27</v>
      </c>
      <c r="AH12" s="241"/>
      <c r="AI12" s="241"/>
      <c r="AJ12" s="241"/>
      <c r="AK12" s="241"/>
      <c r="AL12" s="241"/>
      <c r="AM12" s="242"/>
      <c r="AN12" s="236"/>
      <c r="AO12" s="236"/>
      <c r="AP12" s="239" t="s">
        <v>57</v>
      </c>
      <c r="AQ12" s="240" t="s">
        <v>27</v>
      </c>
      <c r="AR12" s="241"/>
      <c r="AS12" s="241"/>
      <c r="AT12" s="241"/>
      <c r="AU12" s="241"/>
      <c r="AV12" s="241"/>
      <c r="AW12" s="242"/>
      <c r="AX12" s="236"/>
      <c r="AY12" s="236"/>
      <c r="AZ12" s="239" t="s">
        <v>57</v>
      </c>
      <c r="BA12" s="240" t="s">
        <v>27</v>
      </c>
      <c r="BB12" s="241"/>
      <c r="BC12" s="241"/>
      <c r="BD12" s="241"/>
      <c r="BE12" s="241"/>
      <c r="BF12" s="241"/>
      <c r="BG12" s="242"/>
      <c r="BH12" s="236"/>
      <c r="BI12" s="236"/>
      <c r="BJ12" s="239" t="s">
        <v>57</v>
      </c>
      <c r="BK12" s="240" t="s">
        <v>27</v>
      </c>
      <c r="BL12" s="241"/>
      <c r="BM12" s="241"/>
      <c r="BN12" s="241"/>
      <c r="BO12" s="241"/>
      <c r="BP12" s="241"/>
      <c r="BQ12" s="242"/>
      <c r="BR12" s="236"/>
      <c r="BS12" s="236"/>
      <c r="BT12" s="239" t="s">
        <v>57</v>
      </c>
      <c r="BU12" s="240" t="s">
        <v>27</v>
      </c>
      <c r="BV12" s="241"/>
      <c r="BW12" s="241"/>
      <c r="BX12" s="241"/>
      <c r="BY12" s="241"/>
      <c r="BZ12" s="241"/>
      <c r="CA12" s="242"/>
      <c r="CB12" s="236"/>
      <c r="CC12" s="236"/>
      <c r="CD12" s="243"/>
      <c r="CN12" s="243"/>
      <c r="CX12" s="243"/>
      <c r="DH12" s="243"/>
      <c r="DR12" s="243"/>
      <c r="EB12" s="243"/>
      <c r="EL12" s="243"/>
      <c r="EV12" s="243"/>
      <c r="FF12" s="243"/>
      <c r="FP12" s="243"/>
      <c r="FZ12" s="243"/>
      <c r="GJ12" s="243"/>
      <c r="GT12" s="243"/>
      <c r="HD12" s="243"/>
      <c r="HN12" s="243"/>
      <c r="HX12" s="243"/>
    </row>
    <row xmlns:x14ac="http://schemas.microsoft.com/office/spreadsheetml/2009/9/ac" r="13" s="12" customFormat="true" ht="14.25" customHeight="true" x14ac:dyDescent="0.2">
      <c r="A13" s="365" t="str">
        <f ca="true">IF(ISBLANK('Data Summary'!A15),"",'Data Summary'!A15)</f>
        <v/>
      </c>
      <c r="B13" s="102" t="s">
        <v>55</v>
      </c>
      <c r="C13" s="5">
        <v>0</v>
      </c>
      <c r="D13" s="41">
        <v>0</v>
      </c>
      <c r="E13" s="41"/>
      <c r="F13" s="41"/>
      <c r="G13" s="41"/>
      <c r="H13" s="41">
        <v>0</v>
      </c>
      <c r="I13" s="59">
        <v>0</v>
      </c>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v>0</v>
      </c>
      <c r="AM13" s="59">
        <v>0</v>
      </c>
      <c r="AN13" s="10"/>
      <c r="AO13" s="10"/>
      <c r="AP13" s="102" t="s">
        <v>55</v>
      </c>
      <c r="AQ13" s="5">
        <v>0</v>
      </c>
      <c r="AR13" s="41">
        <v>0</v>
      </c>
      <c r="AS13" s="41"/>
      <c r="AT13" s="41"/>
      <c r="AU13" s="41"/>
      <c r="AV13" s="41">
        <v>0</v>
      </c>
      <c r="AW13" s="59">
        <v>0</v>
      </c>
      <c r="AX13" s="10"/>
      <c r="AY13" s="10"/>
      <c r="AZ13" s="102" t="s">
        <v>55</v>
      </c>
      <c r="BA13" s="5">
        <v>0</v>
      </c>
      <c r="BB13" s="41">
        <v>0</v>
      </c>
      <c r="BC13" s="41"/>
      <c r="BD13" s="41"/>
      <c r="BE13" s="41"/>
      <c r="BF13" s="41">
        <v>0</v>
      </c>
      <c r="BG13" s="59">
        <v>0</v>
      </c>
      <c r="BH13" s="10"/>
      <c r="BI13" s="10"/>
      <c r="BJ13" s="102" t="s">
        <v>55</v>
      </c>
      <c r="BK13" s="5">
        <v>0</v>
      </c>
      <c r="BL13" s="41">
        <v>0</v>
      </c>
      <c r="BM13" s="41"/>
      <c r="BN13" s="41"/>
      <c r="BO13" s="41"/>
      <c r="BP13" s="41">
        <v>0</v>
      </c>
      <c r="BQ13" s="59">
        <v>0</v>
      </c>
      <c r="BR13" s="10"/>
      <c r="BS13" s="10"/>
      <c r="BT13" s="102" t="s">
        <v>55</v>
      </c>
      <c r="BU13" s="5">
        <v>0</v>
      </c>
      <c r="BV13" s="41">
        <v>0</v>
      </c>
      <c r="BW13" s="41"/>
      <c r="BX13" s="41"/>
      <c r="BY13" s="41"/>
      <c r="BZ13" s="41">
        <v>0</v>
      </c>
      <c r="CA13" s="59">
        <v>0</v>
      </c>
      <c r="CB13" s="10"/>
      <c r="CC13" s="10"/>
      <c r="CD13" s="111"/>
      <c r="CN13" s="111"/>
      <c r="CX13" s="111"/>
      <c r="DH13" s="111"/>
      <c r="DR13" s="111"/>
      <c r="EB13" s="111"/>
      <c r="EL13" s="111"/>
      <c r="EV13" s="111"/>
      <c r="FF13" s="111"/>
      <c r="FP13" s="111"/>
      <c r="FZ13" s="111"/>
      <c r="GJ13" s="111"/>
      <c r="GT13" s="111"/>
      <c r="HD13" s="111"/>
      <c r="HN13" s="111"/>
      <c r="HX13" s="111"/>
    </row>
    <row xmlns:x14ac="http://schemas.microsoft.com/office/spreadsheetml/2009/9/ac" r="14" x14ac:dyDescent="0.25">
      <c r="A14" s="365" t="str">
        <f ca="true">IF(ISBLANK('Data Summary'!A16),"",'Data Summary'!A16)</f>
        <v/>
      </c>
      <c r="B14" s="103" t="s">
        <v>105</v>
      </c>
      <c r="C14" s="130">
        <v>0</v>
      </c>
      <c r="D14" s="41"/>
      <c r="E14" s="41"/>
      <c r="F14" s="41"/>
      <c r="G14" s="41"/>
      <c r="H14" s="41"/>
      <c r="I14" s="59"/>
      <c r="J14" s="10"/>
      <c r="K14" s="10"/>
      <c r="L14" s="103" t="s">
        <v>105</v>
      </c>
      <c r="M14" s="130">
        <v>0</v>
      </c>
      <c r="N14" s="41"/>
      <c r="O14" s="41"/>
      <c r="P14" s="41"/>
      <c r="Q14" s="41"/>
      <c r="R14" s="41"/>
      <c r="S14" s="59"/>
      <c r="T14" s="10"/>
      <c r="U14" s="10"/>
      <c r="V14" s="103" t="s">
        <v>105</v>
      </c>
      <c r="W14" s="130">
        <v>0</v>
      </c>
      <c r="X14" s="41"/>
      <c r="Y14" s="41"/>
      <c r="Z14" s="41"/>
      <c r="AA14" s="41"/>
      <c r="AB14" s="41"/>
      <c r="AC14" s="59"/>
      <c r="AD14" s="10"/>
      <c r="AE14" s="10"/>
      <c r="AF14" s="103" t="s">
        <v>105</v>
      </c>
      <c r="AG14" s="130">
        <v>0</v>
      </c>
      <c r="AH14" s="41"/>
      <c r="AI14" s="41"/>
      <c r="AJ14" s="41"/>
      <c r="AK14" s="41"/>
      <c r="AL14" s="41"/>
      <c r="AM14" s="59"/>
      <c r="AN14" s="10"/>
      <c r="AO14" s="10"/>
      <c r="AP14" s="103" t="s">
        <v>105</v>
      </c>
      <c r="AQ14" s="130">
        <v>0</v>
      </c>
      <c r="AR14" s="41"/>
      <c r="AS14" s="41"/>
      <c r="AT14" s="41"/>
      <c r="AU14" s="41"/>
      <c r="AV14" s="41"/>
      <c r="AW14" s="59"/>
      <c r="AX14" s="10"/>
      <c r="AY14" s="10"/>
      <c r="AZ14" s="103" t="s">
        <v>105</v>
      </c>
      <c r="BA14" s="130">
        <v>0</v>
      </c>
      <c r="BB14" s="41"/>
      <c r="BC14" s="41"/>
      <c r="BD14" s="41"/>
      <c r="BE14" s="41"/>
      <c r="BF14" s="41"/>
      <c r="BG14" s="59"/>
      <c r="BH14" s="10"/>
      <c r="BI14" s="10"/>
      <c r="BJ14" s="103" t="s">
        <v>105</v>
      </c>
      <c r="BK14" s="130">
        <v>0</v>
      </c>
      <c r="BL14" s="41"/>
      <c r="BM14" s="41"/>
      <c r="BN14" s="41"/>
      <c r="BO14" s="41"/>
      <c r="BP14" s="41"/>
      <c r="BQ14" s="59"/>
      <c r="BR14" s="10"/>
      <c r="BS14" s="10"/>
      <c r="BT14" s="103" t="s">
        <v>105</v>
      </c>
      <c r="BU14" s="130">
        <v>0</v>
      </c>
      <c r="BV14" s="41"/>
      <c r="BW14" s="41"/>
      <c r="BX14" s="41"/>
      <c r="BY14" s="41"/>
      <c r="BZ14" s="41"/>
      <c r="CA14" s="59"/>
      <c r="CB14" s="10"/>
      <c r="CC14" s="10"/>
    </row>
    <row xmlns:x14ac="http://schemas.microsoft.com/office/spreadsheetml/2009/9/ac" r="15" s="2" customFormat="true" x14ac:dyDescent="0.25">
      <c r="A15" s="365" t="str">
        <f ca="true">IF(ISBLANK('Data Summary'!A17),"",'Data Summary'!A17)</f>
        <v/>
      </c>
      <c r="B15" s="103" t="s">
        <v>184</v>
      </c>
      <c r="C15" s="6">
        <v>1</v>
      </c>
      <c r="D15" s="41">
        <v>100</v>
      </c>
      <c r="E15" s="128"/>
      <c r="F15" s="128"/>
      <c r="G15" s="128"/>
      <c r="H15" s="41">
        <v>100</v>
      </c>
      <c r="I15" s="59">
        <v>100</v>
      </c>
      <c r="J15" s="10"/>
      <c r="K15" s="10"/>
      <c r="L15" s="103" t="s">
        <v>184</v>
      </c>
      <c r="M15" s="6">
        <v>1</v>
      </c>
      <c r="N15" s="41">
        <v>100</v>
      </c>
      <c r="O15" s="128"/>
      <c r="P15" s="128"/>
      <c r="Q15" s="128"/>
      <c r="R15" s="41">
        <v>100</v>
      </c>
      <c r="S15" s="59">
        <v>100</v>
      </c>
      <c r="T15" s="10"/>
      <c r="U15" s="10"/>
      <c r="V15" s="103" t="s">
        <v>184</v>
      </c>
      <c r="W15" s="6">
        <v>1</v>
      </c>
      <c r="X15" s="41">
        <v>100</v>
      </c>
      <c r="Y15" s="128"/>
      <c r="Z15" s="128"/>
      <c r="AA15" s="128"/>
      <c r="AB15" s="41">
        <v>100</v>
      </c>
      <c r="AC15" s="59">
        <v>100</v>
      </c>
      <c r="AD15" s="10"/>
      <c r="AE15" s="10"/>
      <c r="AF15" s="103" t="s">
        <v>184</v>
      </c>
      <c r="AG15" s="6">
        <v>1</v>
      </c>
      <c r="AH15" s="41">
        <v>100</v>
      </c>
      <c r="AI15" s="128"/>
      <c r="AJ15" s="128"/>
      <c r="AK15" s="128"/>
      <c r="AL15" s="41">
        <v>100</v>
      </c>
      <c r="AM15" s="59">
        <v>100</v>
      </c>
      <c r="AN15" s="10"/>
      <c r="AO15" s="10"/>
      <c r="AP15" s="103" t="s">
        <v>184</v>
      </c>
      <c r="AQ15" s="6">
        <v>1</v>
      </c>
      <c r="AR15" s="41">
        <v>100</v>
      </c>
      <c r="AS15" s="128"/>
      <c r="AT15" s="128"/>
      <c r="AU15" s="128"/>
      <c r="AV15" s="41">
        <v>100</v>
      </c>
      <c r="AW15" s="59">
        <v>100</v>
      </c>
      <c r="AX15" s="10"/>
      <c r="AY15" s="10"/>
      <c r="AZ15" s="103" t="s">
        <v>184</v>
      </c>
      <c r="BA15" s="6">
        <v>1</v>
      </c>
      <c r="BB15" s="41">
        <v>100</v>
      </c>
      <c r="BC15" s="128"/>
      <c r="BD15" s="128"/>
      <c r="BE15" s="128"/>
      <c r="BF15" s="41">
        <v>100</v>
      </c>
      <c r="BG15" s="59">
        <v>100</v>
      </c>
      <c r="BH15" s="10"/>
      <c r="BI15" s="10"/>
      <c r="BJ15" s="103" t="s">
        <v>184</v>
      </c>
      <c r="BK15" s="6">
        <v>1</v>
      </c>
      <c r="BL15" s="41">
        <v>100</v>
      </c>
      <c r="BM15" s="128"/>
      <c r="BN15" s="128"/>
      <c r="BO15" s="128"/>
      <c r="BP15" s="41">
        <v>100</v>
      </c>
      <c r="BQ15" s="59">
        <v>100</v>
      </c>
      <c r="BR15" s="10"/>
      <c r="BS15" s="10"/>
      <c r="BT15" s="103" t="s">
        <v>184</v>
      </c>
      <c r="BU15" s="6">
        <v>1</v>
      </c>
      <c r="BV15" s="41">
        <v>100</v>
      </c>
      <c r="BW15" s="128"/>
      <c r="BX15" s="128"/>
      <c r="BY15" s="128"/>
      <c r="BZ15" s="41">
        <v>100</v>
      </c>
      <c r="CA15" s="59">
        <v>100</v>
      </c>
      <c r="CB15" s="10"/>
      <c r="CC15" s="10"/>
      <c r="CD15" s="112"/>
      <c r="CN15" s="112"/>
      <c r="CX15" s="112"/>
      <c r="DH15" s="112"/>
      <c r="DR15" s="112"/>
      <c r="EB15" s="112"/>
      <c r="EL15" s="112"/>
      <c r="EV15" s="112"/>
      <c r="FF15" s="112"/>
      <c r="FP15" s="112"/>
      <c r="FZ15" s="112"/>
      <c r="GJ15" s="112"/>
      <c r="GT15" s="112"/>
      <c r="HD15" s="112"/>
      <c r="HN15" s="112"/>
      <c r="HX15" s="112"/>
    </row>
    <row xmlns:x14ac="http://schemas.microsoft.com/office/spreadsheetml/2009/9/ac" r="16" s="2" customFormat="true" x14ac:dyDescent="0.25">
      <c r="A16" s="365" t="str">
        <f ca="true">IF(ISBLANK('Data Summary'!A18),"",'Data Summary'!A18)</f>
        <v/>
      </c>
      <c r="B16" s="103"/>
      <c r="C16" s="131"/>
      <c r="D16" s="41"/>
      <c r="E16" s="128"/>
      <c r="F16" s="128"/>
      <c r="G16" s="128"/>
      <c r="H16" s="41"/>
      <c r="I16" s="59"/>
      <c r="J16" s="10"/>
      <c r="K16" s="10"/>
      <c r="L16" s="103"/>
      <c r="M16" s="131"/>
      <c r="N16" s="41"/>
      <c r="O16" s="128"/>
      <c r="P16" s="128"/>
      <c r="Q16" s="128"/>
      <c r="R16" s="41"/>
      <c r="S16" s="59"/>
      <c r="T16" s="10"/>
      <c r="U16" s="10"/>
      <c r="V16" s="103"/>
      <c r="W16" s="131"/>
      <c r="X16" s="41"/>
      <c r="Y16" s="128"/>
      <c r="Z16" s="128"/>
      <c r="AA16" s="128"/>
      <c r="AB16" s="41"/>
      <c r="AC16" s="59"/>
      <c r="AD16" s="10"/>
      <c r="AE16" s="10"/>
      <c r="AF16" s="103"/>
      <c r="AG16" s="131"/>
      <c r="AH16" s="41"/>
      <c r="AI16" s="128"/>
      <c r="AJ16" s="128"/>
      <c r="AK16" s="128"/>
      <c r="AL16" s="41"/>
      <c r="AM16" s="59"/>
      <c r="AN16" s="10"/>
      <c r="AO16" s="10"/>
      <c r="AP16" s="103"/>
      <c r="AQ16" s="131"/>
      <c r="AR16" s="41"/>
      <c r="AS16" s="128"/>
      <c r="AT16" s="128"/>
      <c r="AU16" s="128"/>
      <c r="AV16" s="41"/>
      <c r="AW16" s="59"/>
      <c r="AX16" s="10"/>
      <c r="AY16" s="10"/>
      <c r="AZ16" s="103"/>
      <c r="BA16" s="131"/>
      <c r="BB16" s="41"/>
      <c r="BC16" s="128"/>
      <c r="BD16" s="128"/>
      <c r="BE16" s="128"/>
      <c r="BF16" s="41"/>
      <c r="BG16" s="59"/>
      <c r="BH16" s="10"/>
      <c r="BI16" s="10"/>
      <c r="BJ16" s="103"/>
      <c r="BK16" s="131"/>
      <c r="BL16" s="41"/>
      <c r="BM16" s="128"/>
      <c r="BN16" s="128"/>
      <c r="BO16" s="128"/>
      <c r="BP16" s="41"/>
      <c r="BQ16" s="59"/>
      <c r="BR16" s="10"/>
      <c r="BS16" s="10"/>
      <c r="BT16" s="103"/>
      <c r="BU16" s="131"/>
      <c r="BV16" s="41"/>
      <c r="BW16" s="128"/>
      <c r="BX16" s="128"/>
      <c r="BY16" s="128"/>
      <c r="BZ16" s="41"/>
      <c r="CA16" s="59"/>
      <c r="CB16" s="10"/>
      <c r="CC16" s="10"/>
      <c r="CD16" s="112"/>
      <c r="CN16" s="112"/>
      <c r="CX16" s="112"/>
      <c r="DH16" s="112"/>
      <c r="DR16" s="112"/>
      <c r="EB16" s="112"/>
      <c r="EL16" s="112"/>
      <c r="EV16" s="112"/>
      <c r="FF16" s="112"/>
      <c r="FP16" s="112"/>
      <c r="FZ16" s="112"/>
      <c r="GJ16" s="112"/>
      <c r="GT16" s="112"/>
      <c r="HD16" s="112"/>
      <c r="HN16" s="112"/>
      <c r="HX16" s="112"/>
    </row>
    <row xmlns:x14ac="http://schemas.microsoft.com/office/spreadsheetml/2009/9/ac" r="17" s="2" customFormat="true" x14ac:dyDescent="0.25">
      <c r="A17" s="365" t="str">
        <f ca="true">IF(ISBLANK('Data Summary'!A19),"",'Data Summary'!A19)</f>
        <v/>
      </c>
      <c r="B17" s="103"/>
      <c r="C17" s="131"/>
      <c r="D17" s="41"/>
      <c r="E17" s="128"/>
      <c r="F17" s="128"/>
      <c r="G17" s="128"/>
      <c r="H17" s="128"/>
      <c r="I17" s="21"/>
      <c r="J17" s="10"/>
      <c r="K17" s="10"/>
      <c r="L17" s="103"/>
      <c r="M17" s="131"/>
      <c r="N17" s="41"/>
      <c r="O17" s="128"/>
      <c r="P17" s="128"/>
      <c r="Q17" s="128"/>
      <c r="R17" s="128"/>
      <c r="S17" s="21"/>
      <c r="T17" s="10"/>
      <c r="U17" s="10"/>
      <c r="V17" s="103"/>
      <c r="W17" s="131"/>
      <c r="X17" s="41"/>
      <c r="Y17" s="128"/>
      <c r="Z17" s="128"/>
      <c r="AA17" s="128"/>
      <c r="AB17" s="128"/>
      <c r="AC17" s="21"/>
      <c r="AD17" s="10"/>
      <c r="AE17" s="10"/>
      <c r="AF17" s="103"/>
      <c r="AG17" s="131"/>
      <c r="AH17" s="41"/>
      <c r="AI17" s="128"/>
      <c r="AJ17" s="128"/>
      <c r="AK17" s="128"/>
      <c r="AL17" s="128"/>
      <c r="AM17" s="21"/>
      <c r="AN17" s="10"/>
      <c r="AO17" s="10"/>
      <c r="AP17" s="103"/>
      <c r="AQ17" s="131"/>
      <c r="AR17" s="41"/>
      <c r="AS17" s="128"/>
      <c r="AT17" s="128"/>
      <c r="AU17" s="128"/>
      <c r="AV17" s="128"/>
      <c r="AW17" s="21"/>
      <c r="AX17" s="10"/>
      <c r="AY17" s="10"/>
      <c r="AZ17" s="103"/>
      <c r="BA17" s="131"/>
      <c r="BB17" s="41"/>
      <c r="BC17" s="128"/>
      <c r="BD17" s="128"/>
      <c r="BE17" s="128"/>
      <c r="BF17" s="128"/>
      <c r="BG17" s="21"/>
      <c r="BH17" s="10"/>
      <c r="BI17" s="10"/>
      <c r="BJ17" s="103"/>
      <c r="BK17" s="131"/>
      <c r="BL17" s="41"/>
      <c r="BM17" s="128"/>
      <c r="BN17" s="128"/>
      <c r="BO17" s="128"/>
      <c r="BP17" s="128"/>
      <c r="BQ17" s="21"/>
      <c r="BR17" s="10"/>
      <c r="BS17" s="10"/>
      <c r="BT17" s="103"/>
      <c r="BU17" s="131"/>
      <c r="BV17" s="41"/>
      <c r="BW17" s="128"/>
      <c r="BX17" s="128"/>
      <c r="BY17" s="128"/>
      <c r="BZ17" s="128"/>
      <c r="CA17" s="21"/>
      <c r="CB17" s="10"/>
      <c r="CC17" s="10"/>
      <c r="CD17" s="112"/>
      <c r="CN17" s="112"/>
      <c r="CX17" s="112"/>
      <c r="DH17" s="112"/>
      <c r="DR17" s="112"/>
      <c r="EB17" s="112"/>
      <c r="EL17" s="112"/>
      <c r="EV17" s="112"/>
      <c r="FF17" s="112"/>
      <c r="FP17" s="112"/>
      <c r="FZ17" s="112"/>
      <c r="GJ17" s="112"/>
      <c r="GT17" s="112"/>
      <c r="HD17" s="112"/>
      <c r="HN17" s="112"/>
      <c r="HX17" s="112"/>
    </row>
    <row xmlns:x14ac="http://schemas.microsoft.com/office/spreadsheetml/2009/9/ac" r="18" s="2" customFormat="true" x14ac:dyDescent="0.25">
      <c r="A18" s="365" t="str">
        <f ca="true">IF(ISBLANK('Data Summary'!A20),"",'Data Summary'!A20)</f>
        <v/>
      </c>
      <c r="B18" s="103"/>
      <c r="C18" s="131"/>
      <c r="D18" s="41"/>
      <c r="E18" s="60"/>
      <c r="F18" s="60"/>
      <c r="G18" s="128"/>
      <c r="H18" s="128"/>
      <c r="I18" s="21"/>
      <c r="J18" s="10"/>
      <c r="K18" s="10"/>
      <c r="L18" s="103"/>
      <c r="M18" s="131"/>
      <c r="N18" s="41"/>
      <c r="O18" s="60"/>
      <c r="P18" s="60"/>
      <c r="Q18" s="128"/>
      <c r="R18" s="128"/>
      <c r="S18" s="21"/>
      <c r="T18" s="10"/>
      <c r="U18" s="10"/>
      <c r="V18" s="103"/>
      <c r="W18" s="131"/>
      <c r="X18" s="41"/>
      <c r="Y18" s="60"/>
      <c r="Z18" s="60"/>
      <c r="AA18" s="128"/>
      <c r="AB18" s="128"/>
      <c r="AC18" s="21"/>
      <c r="AD18" s="10"/>
      <c r="AE18" s="10"/>
      <c r="AF18" s="103"/>
      <c r="AG18" s="131"/>
      <c r="AH18" s="41"/>
      <c r="AI18" s="60"/>
      <c r="AJ18" s="60"/>
      <c r="AK18" s="128"/>
      <c r="AL18" s="128"/>
      <c r="AM18" s="21"/>
      <c r="AN18" s="10"/>
      <c r="AO18" s="10"/>
      <c r="AP18" s="103"/>
      <c r="AQ18" s="131"/>
      <c r="AR18" s="41"/>
      <c r="AS18" s="60"/>
      <c r="AT18" s="60"/>
      <c r="AU18" s="128"/>
      <c r="AV18" s="128"/>
      <c r="AW18" s="21"/>
      <c r="AX18" s="10"/>
      <c r="AY18" s="10"/>
      <c r="AZ18" s="103"/>
      <c r="BA18" s="131"/>
      <c r="BB18" s="41"/>
      <c r="BC18" s="60"/>
      <c r="BD18" s="60"/>
      <c r="BE18" s="128"/>
      <c r="BF18" s="128"/>
      <c r="BG18" s="21"/>
      <c r="BH18" s="10"/>
      <c r="BI18" s="10"/>
      <c r="BJ18" s="103"/>
      <c r="BK18" s="131"/>
      <c r="BL18" s="41"/>
      <c r="BM18" s="60"/>
      <c r="BN18" s="60"/>
      <c r="BO18" s="128"/>
      <c r="BP18" s="128"/>
      <c r="BQ18" s="21"/>
      <c r="BR18" s="10"/>
      <c r="BS18" s="10"/>
      <c r="BT18" s="103"/>
      <c r="BU18" s="131"/>
      <c r="BV18" s="41"/>
      <c r="BW18" s="60"/>
      <c r="BX18" s="60"/>
      <c r="BY18" s="128"/>
      <c r="BZ18" s="128"/>
      <c r="CA18" s="21"/>
      <c r="CB18" s="10"/>
      <c r="CC18" s="10"/>
      <c r="CD18" s="112"/>
      <c r="CN18" s="112"/>
      <c r="CX18" s="112"/>
      <c r="DH18" s="112"/>
      <c r="DR18" s="112"/>
      <c r="EB18" s="112"/>
      <c r="EL18" s="112"/>
      <c r="EV18" s="112"/>
      <c r="FF18" s="112"/>
      <c r="FP18" s="112"/>
      <c r="FZ18" s="112"/>
      <c r="GJ18" s="112"/>
      <c r="GT18" s="112"/>
      <c r="HD18" s="112"/>
      <c r="HN18" s="112"/>
      <c r="HX18" s="112"/>
    </row>
    <row xmlns:x14ac="http://schemas.microsoft.com/office/spreadsheetml/2009/9/ac" r="19" s="2" customFormat="true" x14ac:dyDescent="0.25">
      <c r="A19" s="365"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03"/>
      <c r="AQ19" s="6"/>
      <c r="AR19" s="41"/>
      <c r="AS19" s="60"/>
      <c r="AT19" s="60"/>
      <c r="AU19" s="60"/>
      <c r="AV19" s="60"/>
      <c r="AW19" s="61"/>
      <c r="AX19" s="10"/>
      <c r="AY19" s="10"/>
      <c r="AZ19" s="103"/>
      <c r="BA19" s="6"/>
      <c r="BB19" s="41"/>
      <c r="BC19" s="60"/>
      <c r="BD19" s="60"/>
      <c r="BE19" s="60"/>
      <c r="BF19" s="60"/>
      <c r="BG19" s="61"/>
      <c r="BH19" s="10"/>
      <c r="BI19" s="10"/>
      <c r="BJ19" s="103"/>
      <c r="BK19" s="6"/>
      <c r="BL19" s="41"/>
      <c r="BM19" s="60"/>
      <c r="BN19" s="60"/>
      <c r="BO19" s="60"/>
      <c r="BP19" s="60"/>
      <c r="BQ19" s="61"/>
      <c r="BR19" s="10"/>
      <c r="BS19" s="10"/>
      <c r="BT19" s="103"/>
      <c r="BU19" s="6"/>
      <c r="BV19" s="41"/>
      <c r="BW19" s="60"/>
      <c r="BX19" s="60"/>
      <c r="BY19" s="60"/>
      <c r="BZ19" s="60"/>
      <c r="CA19" s="61"/>
      <c r="CB19" s="10"/>
      <c r="CC19" s="10"/>
      <c r="CD19" s="112"/>
      <c r="CN19" s="112"/>
      <c r="CX19" s="112"/>
      <c r="DH19" s="112"/>
      <c r="DR19" s="112"/>
      <c r="EB19" s="112"/>
      <c r="EL19" s="112"/>
      <c r="EV19" s="112"/>
      <c r="FF19" s="112"/>
      <c r="FP19" s="112"/>
      <c r="FZ19" s="112"/>
      <c r="GJ19" s="112"/>
      <c r="GT19" s="112"/>
      <c r="HD19" s="112"/>
      <c r="HN19" s="112"/>
      <c r="HX19" s="112"/>
    </row>
    <row xmlns:x14ac="http://schemas.microsoft.com/office/spreadsheetml/2009/9/ac" r="20" s="2" customFormat="true" x14ac:dyDescent="0.25">
      <c r="A20" s="365"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03"/>
      <c r="AQ20" s="6"/>
      <c r="AR20" s="60"/>
      <c r="AS20" s="60"/>
      <c r="AT20" s="60"/>
      <c r="AU20" s="60"/>
      <c r="AV20" s="60"/>
      <c r="AW20" s="62"/>
      <c r="AX20" s="10"/>
      <c r="AY20" s="10"/>
      <c r="AZ20" s="103"/>
      <c r="BA20" s="6"/>
      <c r="BB20" s="60"/>
      <c r="BC20" s="60"/>
      <c r="BD20" s="60"/>
      <c r="BE20" s="60"/>
      <c r="BF20" s="60"/>
      <c r="BG20" s="62"/>
      <c r="BH20" s="10"/>
      <c r="BI20" s="10"/>
      <c r="BJ20" s="103"/>
      <c r="BK20" s="6"/>
      <c r="BL20" s="60"/>
      <c r="BM20" s="60"/>
      <c r="BN20" s="60"/>
      <c r="BO20" s="60"/>
      <c r="BP20" s="60"/>
      <c r="BQ20" s="62"/>
      <c r="BR20" s="10"/>
      <c r="BS20" s="10"/>
      <c r="BT20" s="103"/>
      <c r="BU20" s="6"/>
      <c r="BV20" s="60"/>
      <c r="BW20" s="60"/>
      <c r="BX20" s="60"/>
      <c r="BY20" s="60"/>
      <c r="BZ20" s="60"/>
      <c r="CA20" s="62"/>
      <c r="CB20" s="10"/>
      <c r="CC20" s="10"/>
      <c r="CD20" s="112"/>
      <c r="CN20" s="112"/>
      <c r="CX20" s="112"/>
      <c r="DH20" s="112"/>
      <c r="DR20" s="112"/>
      <c r="EB20" s="112"/>
      <c r="EL20" s="112"/>
      <c r="EV20" s="112"/>
      <c r="FF20" s="112"/>
      <c r="FP20" s="112"/>
      <c r="FZ20" s="112"/>
      <c r="GJ20" s="112"/>
      <c r="GT20" s="112"/>
      <c r="HD20" s="112"/>
      <c r="HN20" s="112"/>
      <c r="HX20" s="112"/>
    </row>
    <row xmlns:x14ac="http://schemas.microsoft.com/office/spreadsheetml/2009/9/ac" r="21" s="2" customFormat="true" x14ac:dyDescent="0.25">
      <c r="A21" s="365" t="str">
        <f ca="true">IF(ISBLANK('Data Summary'!A23),"",'Data Summary'!A23)</f>
        <v/>
      </c>
      <c r="B21" s="103"/>
      <c r="C21" s="131"/>
      <c r="D21" s="128"/>
      <c r="E21" s="128"/>
      <c r="F21" s="128"/>
      <c r="G21" s="128"/>
      <c r="H21" s="128"/>
      <c r="I21" s="62"/>
      <c r="J21" s="10"/>
      <c r="K21" s="10"/>
      <c r="L21" s="103"/>
      <c r="M21" s="131"/>
      <c r="N21" s="128"/>
      <c r="O21" s="128"/>
      <c r="P21" s="128"/>
      <c r="Q21" s="128"/>
      <c r="R21" s="128"/>
      <c r="S21" s="62"/>
      <c r="T21" s="10"/>
      <c r="U21" s="10"/>
      <c r="V21" s="103"/>
      <c r="W21" s="131"/>
      <c r="X21" s="128"/>
      <c r="Y21" s="128"/>
      <c r="Z21" s="128"/>
      <c r="AA21" s="128"/>
      <c r="AB21" s="128"/>
      <c r="AC21" s="62"/>
      <c r="AD21" s="10"/>
      <c r="AE21" s="10"/>
      <c r="AF21" s="103"/>
      <c r="AG21" s="131"/>
      <c r="AH21" s="128"/>
      <c r="AI21" s="128"/>
      <c r="AJ21" s="128"/>
      <c r="AK21" s="128"/>
      <c r="AL21" s="128"/>
      <c r="AM21" s="62"/>
      <c r="AN21" s="10"/>
      <c r="AO21" s="10"/>
      <c r="AP21" s="103"/>
      <c r="AQ21" s="131"/>
      <c r="AR21" s="128"/>
      <c r="AS21" s="128"/>
      <c r="AT21" s="128"/>
      <c r="AU21" s="128"/>
      <c r="AV21" s="128"/>
      <c r="AW21" s="62"/>
      <c r="AX21" s="10"/>
      <c r="AY21" s="10"/>
      <c r="AZ21" s="103"/>
      <c r="BA21" s="131"/>
      <c r="BB21" s="128"/>
      <c r="BC21" s="128"/>
      <c r="BD21" s="128"/>
      <c r="BE21" s="128"/>
      <c r="BF21" s="128"/>
      <c r="BG21" s="62"/>
      <c r="BH21" s="10"/>
      <c r="BI21" s="10"/>
      <c r="BJ21" s="103"/>
      <c r="BK21" s="131"/>
      <c r="BL21" s="128"/>
      <c r="BM21" s="128"/>
      <c r="BN21" s="128"/>
      <c r="BO21" s="128"/>
      <c r="BP21" s="128"/>
      <c r="BQ21" s="62"/>
      <c r="BR21" s="10"/>
      <c r="BS21" s="10"/>
      <c r="BT21" s="103"/>
      <c r="BU21" s="131"/>
      <c r="BV21" s="128"/>
      <c r="BW21" s="128"/>
      <c r="BX21" s="128"/>
      <c r="BY21" s="128"/>
      <c r="BZ21" s="128"/>
      <c r="CA21" s="62"/>
      <c r="CB21" s="10"/>
      <c r="CC21" s="10"/>
      <c r="CD21" s="112"/>
      <c r="CN21" s="112"/>
      <c r="CX21" s="112"/>
      <c r="DH21" s="112"/>
      <c r="DR21" s="112"/>
      <c r="EB21" s="112"/>
      <c r="EL21" s="112"/>
      <c r="EV21" s="112"/>
      <c r="FF21" s="112"/>
      <c r="FP21" s="112"/>
      <c r="FZ21" s="112"/>
      <c r="GJ21" s="112"/>
      <c r="GT21" s="112"/>
      <c r="HD21" s="112"/>
      <c r="HN21" s="112"/>
      <c r="HX21" s="112"/>
    </row>
    <row xmlns:x14ac="http://schemas.microsoft.com/office/spreadsheetml/2009/9/ac" r="22" s="2" customFormat="true" x14ac:dyDescent="0.25">
      <c r="A22" s="365" t="str">
        <f ca="true">IF(ISBLANK('Data Summary'!A24),"",'Data Summary'!A24)</f>
        <v/>
      </c>
      <c r="B22" s="103"/>
      <c r="C22" s="131"/>
      <c r="D22" s="128"/>
      <c r="E22" s="128"/>
      <c r="F22" s="128"/>
      <c r="G22" s="128"/>
      <c r="H22" s="128"/>
      <c r="I22" s="21"/>
      <c r="J22" s="10"/>
      <c r="K22" s="10"/>
      <c r="L22" s="103"/>
      <c r="M22" s="131"/>
      <c r="N22" s="128"/>
      <c r="O22" s="128"/>
      <c r="P22" s="128"/>
      <c r="Q22" s="128"/>
      <c r="R22" s="128"/>
      <c r="S22" s="21"/>
      <c r="T22" s="10"/>
      <c r="U22" s="10"/>
      <c r="V22" s="103"/>
      <c r="W22" s="131"/>
      <c r="X22" s="128"/>
      <c r="Y22" s="128"/>
      <c r="Z22" s="128"/>
      <c r="AA22" s="128"/>
      <c r="AB22" s="128"/>
      <c r="AC22" s="21"/>
      <c r="AD22" s="10"/>
      <c r="AE22" s="10"/>
      <c r="AF22" s="103"/>
      <c r="AG22" s="131"/>
      <c r="AH22" s="128"/>
      <c r="AI22" s="128"/>
      <c r="AJ22" s="128"/>
      <c r="AK22" s="128"/>
      <c r="AL22" s="128"/>
      <c r="AM22" s="21"/>
      <c r="AN22" s="10"/>
      <c r="AO22" s="10"/>
      <c r="AP22" s="103"/>
      <c r="AQ22" s="131"/>
      <c r="AR22" s="128"/>
      <c r="AS22" s="128"/>
      <c r="AT22" s="128"/>
      <c r="AU22" s="128"/>
      <c r="AV22" s="128"/>
      <c r="AW22" s="21"/>
      <c r="AX22" s="10"/>
      <c r="AY22" s="10"/>
      <c r="AZ22" s="103"/>
      <c r="BA22" s="131"/>
      <c r="BB22" s="128"/>
      <c r="BC22" s="128"/>
      <c r="BD22" s="128"/>
      <c r="BE22" s="128"/>
      <c r="BF22" s="128"/>
      <c r="BG22" s="21"/>
      <c r="BH22" s="10"/>
      <c r="BI22" s="10"/>
      <c r="BJ22" s="103"/>
      <c r="BK22" s="131"/>
      <c r="BL22" s="128"/>
      <c r="BM22" s="128"/>
      <c r="BN22" s="128"/>
      <c r="BO22" s="128"/>
      <c r="BP22" s="128"/>
      <c r="BQ22" s="21"/>
      <c r="BR22" s="10"/>
      <c r="BS22" s="10"/>
      <c r="BT22" s="103"/>
      <c r="BU22" s="131"/>
      <c r="BV22" s="128"/>
      <c r="BW22" s="128"/>
      <c r="BX22" s="128"/>
      <c r="BY22" s="128"/>
      <c r="BZ22" s="128"/>
      <c r="CA22" s="21"/>
      <c r="CB22" s="10"/>
      <c r="CC22" s="10"/>
      <c r="CD22" s="112"/>
      <c r="CN22" s="112"/>
      <c r="CX22" s="112"/>
      <c r="DH22" s="112"/>
      <c r="DR22" s="112"/>
      <c r="EB22" s="112"/>
      <c r="EL22" s="112"/>
      <c r="EV22" s="112"/>
      <c r="FF22" s="112"/>
      <c r="FP22" s="112"/>
      <c r="FZ22" s="112"/>
      <c r="GJ22" s="112"/>
      <c r="GT22" s="112"/>
      <c r="HD22" s="112"/>
      <c r="HN22" s="112"/>
      <c r="HX22" s="112"/>
    </row>
    <row xmlns:x14ac="http://schemas.microsoft.com/office/spreadsheetml/2009/9/ac" r="23" s="2" customFormat="true" x14ac:dyDescent="0.25">
      <c r="A23" s="365" t="str">
        <f ca="true">IF(ISBLANK('Data Summary'!A25),"",'Data Summary'!A25)</f>
        <v/>
      </c>
      <c r="B23" s="103"/>
      <c r="C23" s="131"/>
      <c r="D23" s="128"/>
      <c r="E23" s="128"/>
      <c r="F23" s="128"/>
      <c r="G23" s="128"/>
      <c r="H23" s="128"/>
      <c r="I23" s="21"/>
      <c r="J23" s="10"/>
      <c r="K23" s="10"/>
      <c r="L23" s="103"/>
      <c r="M23" s="131"/>
      <c r="N23" s="128"/>
      <c r="O23" s="128"/>
      <c r="P23" s="128"/>
      <c r="Q23" s="128"/>
      <c r="R23" s="128"/>
      <c r="S23" s="21"/>
      <c r="T23" s="10"/>
      <c r="U23" s="10"/>
      <c r="V23" s="103"/>
      <c r="W23" s="131"/>
      <c r="X23" s="128"/>
      <c r="Y23" s="128"/>
      <c r="Z23" s="128"/>
      <c r="AA23" s="128"/>
      <c r="AB23" s="128"/>
      <c r="AC23" s="21"/>
      <c r="AD23" s="10"/>
      <c r="AE23" s="10"/>
      <c r="AF23" s="103"/>
      <c r="AG23" s="131"/>
      <c r="AH23" s="128"/>
      <c r="AI23" s="128"/>
      <c r="AJ23" s="128"/>
      <c r="AK23" s="128"/>
      <c r="AL23" s="128"/>
      <c r="AM23" s="21"/>
      <c r="AN23" s="10"/>
      <c r="AO23" s="10"/>
      <c r="AP23" s="103"/>
      <c r="AQ23" s="131"/>
      <c r="AR23" s="128"/>
      <c r="AS23" s="128"/>
      <c r="AT23" s="128"/>
      <c r="AU23" s="128"/>
      <c r="AV23" s="128"/>
      <c r="AW23" s="21"/>
      <c r="AX23" s="10"/>
      <c r="AY23" s="10"/>
      <c r="AZ23" s="103"/>
      <c r="BA23" s="131"/>
      <c r="BB23" s="128"/>
      <c r="BC23" s="128"/>
      <c r="BD23" s="128"/>
      <c r="BE23" s="128"/>
      <c r="BF23" s="128"/>
      <c r="BG23" s="21"/>
      <c r="BH23" s="10"/>
      <c r="BI23" s="10"/>
      <c r="BJ23" s="103"/>
      <c r="BK23" s="131"/>
      <c r="BL23" s="128"/>
      <c r="BM23" s="128"/>
      <c r="BN23" s="128"/>
      <c r="BO23" s="128"/>
      <c r="BP23" s="128"/>
      <c r="BQ23" s="21"/>
      <c r="BR23" s="10"/>
      <c r="BS23" s="10"/>
      <c r="BT23" s="103"/>
      <c r="BU23" s="131"/>
      <c r="BV23" s="128"/>
      <c r="BW23" s="128"/>
      <c r="BX23" s="128"/>
      <c r="BY23" s="128"/>
      <c r="BZ23" s="128"/>
      <c r="CA23" s="21"/>
      <c r="CB23" s="10"/>
      <c r="CC23" s="10"/>
      <c r="CD23" s="112"/>
      <c r="CN23" s="112"/>
      <c r="CX23" s="112"/>
      <c r="DH23" s="112"/>
      <c r="DR23" s="112"/>
      <c r="EB23" s="112"/>
      <c r="EL23" s="112"/>
      <c r="EV23" s="112"/>
      <c r="FF23" s="112"/>
      <c r="FP23" s="112"/>
      <c r="FZ23" s="112"/>
      <c r="GJ23" s="112"/>
      <c r="GT23" s="112"/>
      <c r="HD23" s="112"/>
      <c r="HN23" s="112"/>
      <c r="HX23" s="112"/>
    </row>
    <row xmlns:x14ac="http://schemas.microsoft.com/office/spreadsheetml/2009/9/ac" r="24" s="2" customFormat="true" x14ac:dyDescent="0.25">
      <c r="A24" s="365" t="str">
        <f ca="true">IF(ISBLANK('Data Summary'!A26),"",'Data Summary'!A26)</f>
        <v/>
      </c>
      <c r="B24" s="103"/>
      <c r="C24" s="131"/>
      <c r="D24" s="128"/>
      <c r="E24" s="128"/>
      <c r="F24" s="128"/>
      <c r="G24" s="128"/>
      <c r="H24" s="128"/>
      <c r="I24" s="21"/>
      <c r="J24" s="10"/>
      <c r="K24" s="10"/>
      <c r="L24" s="103"/>
      <c r="M24" s="131"/>
      <c r="N24" s="128"/>
      <c r="O24" s="128"/>
      <c r="P24" s="128"/>
      <c r="Q24" s="128"/>
      <c r="R24" s="128"/>
      <c r="S24" s="21"/>
      <c r="T24" s="10"/>
      <c r="U24" s="10"/>
      <c r="V24" s="103"/>
      <c r="W24" s="131"/>
      <c r="X24" s="128"/>
      <c r="Y24" s="128"/>
      <c r="Z24" s="128"/>
      <c r="AA24" s="128"/>
      <c r="AB24" s="128"/>
      <c r="AC24" s="21"/>
      <c r="AD24" s="10"/>
      <c r="AE24" s="10"/>
      <c r="AF24" s="103"/>
      <c r="AG24" s="131"/>
      <c r="AH24" s="128"/>
      <c r="AI24" s="128"/>
      <c r="AJ24" s="128"/>
      <c r="AK24" s="128"/>
      <c r="AL24" s="128"/>
      <c r="AM24" s="21"/>
      <c r="AN24" s="10"/>
      <c r="AO24" s="10"/>
      <c r="AP24" s="103"/>
      <c r="AQ24" s="131"/>
      <c r="AR24" s="128"/>
      <c r="AS24" s="128"/>
      <c r="AT24" s="128"/>
      <c r="AU24" s="128"/>
      <c r="AV24" s="128"/>
      <c r="AW24" s="21"/>
      <c r="AX24" s="10"/>
      <c r="AY24" s="10"/>
      <c r="AZ24" s="103"/>
      <c r="BA24" s="131"/>
      <c r="BB24" s="128"/>
      <c r="BC24" s="128"/>
      <c r="BD24" s="128"/>
      <c r="BE24" s="128"/>
      <c r="BF24" s="128"/>
      <c r="BG24" s="21"/>
      <c r="BH24" s="10"/>
      <c r="BI24" s="10"/>
      <c r="BJ24" s="103"/>
      <c r="BK24" s="131"/>
      <c r="BL24" s="128"/>
      <c r="BM24" s="128"/>
      <c r="BN24" s="128"/>
      <c r="BO24" s="128"/>
      <c r="BP24" s="128"/>
      <c r="BQ24" s="21"/>
      <c r="BR24" s="10"/>
      <c r="BS24" s="10"/>
      <c r="BT24" s="103"/>
      <c r="BU24" s="131"/>
      <c r="BV24" s="128"/>
      <c r="BW24" s="128"/>
      <c r="BX24" s="128"/>
      <c r="BY24" s="128"/>
      <c r="BZ24" s="128"/>
      <c r="CA24" s="21"/>
      <c r="CB24" s="10"/>
      <c r="CC24" s="10"/>
      <c r="CD24" s="112"/>
      <c r="CN24" s="112"/>
      <c r="CX24" s="112"/>
      <c r="DH24" s="112"/>
      <c r="DR24" s="112"/>
      <c r="EB24" s="112"/>
      <c r="EL24" s="112"/>
      <c r="EV24" s="112"/>
      <c r="FF24" s="112"/>
      <c r="FP24" s="112"/>
      <c r="FZ24" s="112"/>
      <c r="GJ24" s="112"/>
      <c r="GT24" s="112"/>
      <c r="HD24" s="112"/>
      <c r="HN24" s="112"/>
      <c r="HX24" s="112"/>
    </row>
    <row xmlns:x14ac="http://schemas.microsoft.com/office/spreadsheetml/2009/9/ac" r="25" s="2" customFormat="true" x14ac:dyDescent="0.25">
      <c r="A25" s="365" t="str">
        <f ca="true">IF(ISBLANK('Data Summary'!A27),"",'Data Summary'!A27)</f>
        <v/>
      </c>
      <c r="B25" s="103"/>
      <c r="C25" s="131"/>
      <c r="D25" s="128"/>
      <c r="E25" s="128"/>
      <c r="F25" s="128"/>
      <c r="G25" s="128"/>
      <c r="H25" s="128"/>
      <c r="I25" s="21"/>
      <c r="J25" s="10"/>
      <c r="K25" s="10"/>
      <c r="L25" s="103"/>
      <c r="M25" s="131"/>
      <c r="N25" s="128"/>
      <c r="O25" s="128"/>
      <c r="P25" s="128"/>
      <c r="Q25" s="128"/>
      <c r="R25" s="128"/>
      <c r="S25" s="21"/>
      <c r="T25" s="10"/>
      <c r="U25" s="10"/>
      <c r="V25" s="103"/>
      <c r="W25" s="131"/>
      <c r="X25" s="128"/>
      <c r="Y25" s="128"/>
      <c r="Z25" s="128"/>
      <c r="AA25" s="128"/>
      <c r="AB25" s="128"/>
      <c r="AC25" s="21"/>
      <c r="AD25" s="10"/>
      <c r="AE25" s="10"/>
      <c r="AF25" s="103"/>
      <c r="AG25" s="131"/>
      <c r="AH25" s="128"/>
      <c r="AI25" s="128"/>
      <c r="AJ25" s="128"/>
      <c r="AK25" s="128"/>
      <c r="AL25" s="128"/>
      <c r="AM25" s="21"/>
      <c r="AN25" s="10"/>
      <c r="AO25" s="10"/>
      <c r="AP25" s="103"/>
      <c r="AQ25" s="131"/>
      <c r="AR25" s="128"/>
      <c r="AS25" s="128"/>
      <c r="AT25" s="128"/>
      <c r="AU25" s="128"/>
      <c r="AV25" s="128"/>
      <c r="AW25" s="21"/>
      <c r="AX25" s="10"/>
      <c r="AY25" s="10"/>
      <c r="AZ25" s="103"/>
      <c r="BA25" s="131"/>
      <c r="BB25" s="128"/>
      <c r="BC25" s="128"/>
      <c r="BD25" s="128"/>
      <c r="BE25" s="128"/>
      <c r="BF25" s="128"/>
      <c r="BG25" s="21"/>
      <c r="BH25" s="10"/>
      <c r="BI25" s="10"/>
      <c r="BJ25" s="103"/>
      <c r="BK25" s="131"/>
      <c r="BL25" s="128"/>
      <c r="BM25" s="128"/>
      <c r="BN25" s="128"/>
      <c r="BO25" s="128"/>
      <c r="BP25" s="128"/>
      <c r="BQ25" s="21"/>
      <c r="BR25" s="10"/>
      <c r="BS25" s="10"/>
      <c r="BT25" s="103"/>
      <c r="BU25" s="131"/>
      <c r="BV25" s="128"/>
      <c r="BW25" s="128"/>
      <c r="BX25" s="128"/>
      <c r="BY25" s="128"/>
      <c r="BZ25" s="128"/>
      <c r="CA25" s="21"/>
      <c r="CB25" s="10"/>
      <c r="CC25" s="10"/>
      <c r="CD25" s="112"/>
      <c r="CN25" s="112"/>
      <c r="CX25" s="112"/>
      <c r="DH25" s="112"/>
      <c r="DR25" s="112"/>
      <c r="EB25" s="112"/>
      <c r="EL25" s="112"/>
      <c r="EV25" s="112"/>
      <c r="FF25" s="112"/>
      <c r="FP25" s="112"/>
      <c r="FZ25" s="112"/>
      <c r="GJ25" s="112"/>
      <c r="GT25" s="112"/>
      <c r="HD25" s="112"/>
      <c r="HN25" s="112"/>
      <c r="HX25" s="112"/>
    </row>
    <row xmlns:x14ac="http://schemas.microsoft.com/office/spreadsheetml/2009/9/ac" r="26" s="2" customFormat="true" ht="83.25" customHeight="true" x14ac:dyDescent="0.25">
      <c r="A26" s="365" t="str">
        <f ca="true">IF(ISBLANK('Data Summary'!A28),"",'Data Summary'!A28)</f>
        <v/>
      </c>
      <c r="B26" s="104" t="s">
        <v>12</v>
      </c>
      <c r="C26" s="546" t="s">
        <v>214</v>
      </c>
      <c r="D26" s="547"/>
      <c r="E26" s="547"/>
      <c r="F26" s="547"/>
      <c r="G26" s="547"/>
      <c r="H26" s="547"/>
      <c r="I26" s="548"/>
      <c r="J26" s="10"/>
      <c r="K26" s="10"/>
      <c r="L26" s="104" t="s">
        <v>12</v>
      </c>
      <c r="M26" s="546" t="s">
        <v>214</v>
      </c>
      <c r="N26" s="547"/>
      <c r="O26" s="547"/>
      <c r="P26" s="547"/>
      <c r="Q26" s="547"/>
      <c r="R26" s="547"/>
      <c r="S26" s="548"/>
      <c r="T26" s="10"/>
      <c r="U26" s="10"/>
      <c r="V26" s="104" t="s">
        <v>12</v>
      </c>
      <c r="W26" s="546" t="s">
        <v>185</v>
      </c>
      <c r="X26" s="547"/>
      <c r="Y26" s="547"/>
      <c r="Z26" s="547"/>
      <c r="AA26" s="547"/>
      <c r="AB26" s="547"/>
      <c r="AC26" s="548"/>
      <c r="AD26" s="10"/>
      <c r="AE26" s="10"/>
      <c r="AF26" s="104" t="s">
        <v>12</v>
      </c>
      <c r="AG26" s="546" t="s">
        <v>215</v>
      </c>
      <c r="AH26" s="547"/>
      <c r="AI26" s="547"/>
      <c r="AJ26" s="547"/>
      <c r="AK26" s="547"/>
      <c r="AL26" s="547"/>
      <c r="AM26" s="548"/>
      <c r="AN26" s="10"/>
      <c r="AO26" s="10"/>
      <c r="AP26" s="104" t="s">
        <v>12</v>
      </c>
      <c r="AQ26" s="546" t="s">
        <v>215</v>
      </c>
      <c r="AR26" s="547"/>
      <c r="AS26" s="547"/>
      <c r="AT26" s="547"/>
      <c r="AU26" s="547"/>
      <c r="AV26" s="547"/>
      <c r="AW26" s="548"/>
      <c r="AX26" s="10"/>
      <c r="AY26" s="10"/>
      <c r="AZ26" s="104" t="s">
        <v>12</v>
      </c>
      <c r="BA26" s="546" t="s">
        <v>215</v>
      </c>
      <c r="BB26" s="547"/>
      <c r="BC26" s="547"/>
      <c r="BD26" s="547"/>
      <c r="BE26" s="547"/>
      <c r="BF26" s="547"/>
      <c r="BG26" s="548"/>
      <c r="BH26" s="10"/>
      <c r="BI26" s="10"/>
      <c r="BJ26" s="104" t="s">
        <v>12</v>
      </c>
      <c r="BK26" s="546" t="s">
        <v>215</v>
      </c>
      <c r="BL26" s="547"/>
      <c r="BM26" s="547"/>
      <c r="BN26" s="547"/>
      <c r="BO26" s="547"/>
      <c r="BP26" s="547"/>
      <c r="BQ26" s="548"/>
      <c r="BR26" s="10"/>
      <c r="BS26" s="10"/>
      <c r="BT26" s="104" t="s">
        <v>12</v>
      </c>
      <c r="BU26" s="546" t="s">
        <v>215</v>
      </c>
      <c r="BV26" s="547"/>
      <c r="BW26" s="547"/>
      <c r="BX26" s="547"/>
      <c r="BY26" s="547"/>
      <c r="BZ26" s="547"/>
      <c r="CA26" s="548"/>
      <c r="CB26" s="10"/>
      <c r="CC26" s="10"/>
      <c r="CD26" s="112"/>
      <c r="CN26" s="112"/>
      <c r="CX26" s="112"/>
      <c r="DH26" s="112"/>
      <c r="DR26" s="112"/>
      <c r="EB26" s="112"/>
      <c r="EL26" s="112"/>
      <c r="EV26" s="112"/>
      <c r="FF26" s="112"/>
      <c r="FP26" s="112"/>
      <c r="FZ26" s="112"/>
      <c r="GJ26" s="112"/>
      <c r="GT26" s="112"/>
      <c r="HD26" s="112"/>
      <c r="HN26" s="112"/>
      <c r="HX26" s="112"/>
    </row>
    <row xmlns:x14ac="http://schemas.microsoft.com/office/spreadsheetml/2009/9/ac" r="27" s="2" customFormat="true" ht="15.75" customHeight="true" x14ac:dyDescent="0.25">
      <c r="A27" s="365" t="str">
        <f ca="true">IF(ISBLANK('Data Summary'!A29),"",'Data Summary'!A29)</f>
        <v/>
      </c>
      <c r="B27" s="104"/>
      <c r="C27" s="58" t="s">
        <v>120</v>
      </c>
      <c r="D27" s="47" t="s">
        <v>158</v>
      </c>
      <c r="E27" s="47"/>
      <c r="F27" s="47"/>
      <c r="G27" s="47"/>
      <c r="H27" s="47" t="s">
        <v>158</v>
      </c>
      <c r="I27" s="89" t="s">
        <v>158</v>
      </c>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t="s">
        <v>158</v>
      </c>
      <c r="AM27" s="89" t="s">
        <v>158</v>
      </c>
      <c r="AN27" s="10"/>
      <c r="AO27" s="10"/>
      <c r="AP27" s="104"/>
      <c r="AQ27" s="58" t="s">
        <v>120</v>
      </c>
      <c r="AR27" s="47" t="s">
        <v>158</v>
      </c>
      <c r="AS27" s="47"/>
      <c r="AT27" s="47"/>
      <c r="AU27" s="47"/>
      <c r="AV27" s="47" t="s">
        <v>158</v>
      </c>
      <c r="AW27" s="89" t="s">
        <v>158</v>
      </c>
      <c r="AX27" s="10"/>
      <c r="AY27" s="10"/>
      <c r="AZ27" s="104"/>
      <c r="BA27" s="58" t="s">
        <v>120</v>
      </c>
      <c r="BB27" s="47" t="s">
        <v>158</v>
      </c>
      <c r="BC27" s="47"/>
      <c r="BD27" s="47"/>
      <c r="BE27" s="47"/>
      <c r="BF27" s="47" t="s">
        <v>158</v>
      </c>
      <c r="BG27" s="89" t="s">
        <v>158</v>
      </c>
      <c r="BH27" s="10"/>
      <c r="BI27" s="10"/>
      <c r="BJ27" s="104"/>
      <c r="BK27" s="58" t="s">
        <v>120</v>
      </c>
      <c r="BL27" s="47" t="s">
        <v>158</v>
      </c>
      <c r="BM27" s="47"/>
      <c r="BN27" s="47"/>
      <c r="BO27" s="47"/>
      <c r="BP27" s="47" t="s">
        <v>158</v>
      </c>
      <c r="BQ27" s="89" t="s">
        <v>158</v>
      </c>
      <c r="BR27" s="10"/>
      <c r="BS27" s="10"/>
      <c r="BT27" s="104"/>
      <c r="BU27" s="58" t="s">
        <v>120</v>
      </c>
      <c r="BV27" s="47" t="s">
        <v>158</v>
      </c>
      <c r="BW27" s="47"/>
      <c r="BX27" s="47"/>
      <c r="BY27" s="47"/>
      <c r="BZ27" s="47" t="s">
        <v>158</v>
      </c>
      <c r="CA27" s="89" t="s">
        <v>158</v>
      </c>
      <c r="CB27" s="10"/>
      <c r="CC27" s="10"/>
      <c r="CD27" s="112"/>
      <c r="CN27" s="112"/>
      <c r="CX27" s="112"/>
      <c r="DH27" s="112"/>
      <c r="DR27" s="112"/>
      <c r="EB27" s="112"/>
      <c r="EL27" s="112"/>
      <c r="EV27" s="112"/>
      <c r="FF27" s="112"/>
      <c r="FP27" s="112"/>
      <c r="FZ27" s="112"/>
      <c r="GJ27" s="112"/>
      <c r="GT27" s="112"/>
      <c r="HD27" s="112"/>
      <c r="HN27" s="112"/>
      <c r="HX27" s="112"/>
    </row>
    <row xmlns:x14ac="http://schemas.microsoft.com/office/spreadsheetml/2009/9/ac" r="28" s="2" customFormat="true" ht="15.75" customHeight="true" x14ac:dyDescent="0.25">
      <c r="A28" s="365" t="str">
        <f ca="true">IF(ISBLANK('Data Summary'!A30),"",'Data Summary'!A30)</f>
        <v/>
      </c>
      <c r="B28" s="104"/>
      <c r="C28" s="58" t="s">
        <v>102</v>
      </c>
      <c r="D28" s="47" t="s">
        <v>158</v>
      </c>
      <c r="E28" s="47"/>
      <c r="F28" s="47"/>
      <c r="G28" s="47"/>
      <c r="H28" s="47" t="s">
        <v>158</v>
      </c>
      <c r="I28" s="89" t="s">
        <v>158</v>
      </c>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t="s">
        <v>158</v>
      </c>
      <c r="AM28" s="89" t="s">
        <v>158</v>
      </c>
      <c r="AN28" s="10"/>
      <c r="AO28" s="10"/>
      <c r="AP28" s="104"/>
      <c r="AQ28" s="58" t="s">
        <v>102</v>
      </c>
      <c r="AR28" s="47" t="s">
        <v>158</v>
      </c>
      <c r="AS28" s="47"/>
      <c r="AT28" s="47"/>
      <c r="AU28" s="47"/>
      <c r="AV28" s="47" t="s">
        <v>158</v>
      </c>
      <c r="AW28" s="89" t="s">
        <v>158</v>
      </c>
      <c r="AX28" s="10"/>
      <c r="AY28" s="10"/>
      <c r="AZ28" s="104"/>
      <c r="BA28" s="58" t="s">
        <v>102</v>
      </c>
      <c r="BB28" s="47" t="s">
        <v>158</v>
      </c>
      <c r="BC28" s="47"/>
      <c r="BD28" s="47"/>
      <c r="BE28" s="47"/>
      <c r="BF28" s="47" t="s">
        <v>158</v>
      </c>
      <c r="BG28" s="89" t="s">
        <v>158</v>
      </c>
      <c r="BH28" s="10"/>
      <c r="BI28" s="10"/>
      <c r="BJ28" s="104"/>
      <c r="BK28" s="58" t="s">
        <v>102</v>
      </c>
      <c r="BL28" s="47" t="s">
        <v>158</v>
      </c>
      <c r="BM28" s="47"/>
      <c r="BN28" s="47"/>
      <c r="BO28" s="47"/>
      <c r="BP28" s="47" t="s">
        <v>158</v>
      </c>
      <c r="BQ28" s="89" t="s">
        <v>158</v>
      </c>
      <c r="BR28" s="10"/>
      <c r="BS28" s="10"/>
      <c r="BT28" s="104"/>
      <c r="BU28" s="58" t="s">
        <v>102</v>
      </c>
      <c r="BV28" s="47" t="s">
        <v>158</v>
      </c>
      <c r="BW28" s="47"/>
      <c r="BX28" s="47"/>
      <c r="BY28" s="47"/>
      <c r="BZ28" s="47" t="s">
        <v>158</v>
      </c>
      <c r="CA28" s="89" t="s">
        <v>158</v>
      </c>
      <c r="CB28" s="10"/>
      <c r="CC28" s="10"/>
      <c r="CD28" s="112"/>
      <c r="CN28" s="112"/>
      <c r="CX28" s="112"/>
      <c r="DH28" s="112"/>
      <c r="DR28" s="112"/>
      <c r="EB28" s="112"/>
      <c r="EL28" s="112"/>
      <c r="EV28" s="112"/>
      <c r="FF28" s="112"/>
      <c r="FP28" s="112"/>
      <c r="FZ28" s="112"/>
      <c r="GJ28" s="112"/>
      <c r="GT28" s="112"/>
      <c r="HD28" s="112"/>
      <c r="HN28" s="112"/>
      <c r="HX28" s="112"/>
    </row>
    <row xmlns:x14ac="http://schemas.microsoft.com/office/spreadsheetml/2009/9/ac" r="29" ht="15.75" customHeight="true" x14ac:dyDescent="0.25">
      <c r="A29" s="365" t="str">
        <f ca="true">IF(ISBLANK('Data Summary'!A31),"",'Data Summary'!A31)</f>
        <v/>
      </c>
      <c r="B29" s="104"/>
      <c r="C29" s="58" t="s">
        <v>159</v>
      </c>
      <c r="D29" s="47" t="s">
        <v>158</v>
      </c>
      <c r="E29" s="47"/>
      <c r="F29" s="47"/>
      <c r="G29" s="47"/>
      <c r="H29" s="47" t="s">
        <v>158</v>
      </c>
      <c r="I29" s="89" t="s">
        <v>158</v>
      </c>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t="s">
        <v>158</v>
      </c>
      <c r="AM29" s="89" t="s">
        <v>158</v>
      </c>
      <c r="AN29" s="10"/>
      <c r="AO29" s="10"/>
      <c r="AP29" s="104"/>
      <c r="AQ29" s="58" t="s">
        <v>159</v>
      </c>
      <c r="AR29" s="47" t="s">
        <v>158</v>
      </c>
      <c r="AS29" s="47"/>
      <c r="AT29" s="47"/>
      <c r="AU29" s="47"/>
      <c r="AV29" s="47" t="s">
        <v>158</v>
      </c>
      <c r="AW29" s="89" t="s">
        <v>158</v>
      </c>
      <c r="AX29" s="10"/>
      <c r="AY29" s="10"/>
      <c r="AZ29" s="104"/>
      <c r="BA29" s="58" t="s">
        <v>159</v>
      </c>
      <c r="BB29" s="47" t="s">
        <v>158</v>
      </c>
      <c r="BC29" s="47"/>
      <c r="BD29" s="47"/>
      <c r="BE29" s="47"/>
      <c r="BF29" s="47" t="s">
        <v>158</v>
      </c>
      <c r="BG29" s="89" t="s">
        <v>158</v>
      </c>
      <c r="BH29" s="10"/>
      <c r="BI29" s="10"/>
      <c r="BJ29" s="104"/>
      <c r="BK29" s="58" t="s">
        <v>159</v>
      </c>
      <c r="BL29" s="47" t="s">
        <v>158</v>
      </c>
      <c r="BM29" s="47"/>
      <c r="BN29" s="47"/>
      <c r="BO29" s="47"/>
      <c r="BP29" s="47" t="s">
        <v>158</v>
      </c>
      <c r="BQ29" s="89" t="s">
        <v>158</v>
      </c>
      <c r="BR29" s="10"/>
      <c r="BS29" s="10"/>
      <c r="BT29" s="104"/>
      <c r="BU29" s="58" t="s">
        <v>159</v>
      </c>
      <c r="BV29" s="47" t="s">
        <v>158</v>
      </c>
      <c r="BW29" s="47"/>
      <c r="BX29" s="47"/>
      <c r="BY29" s="47"/>
      <c r="BZ29" s="47" t="s">
        <v>158</v>
      </c>
      <c r="CA29" s="89" t="s">
        <v>158</v>
      </c>
      <c r="CB29" s="10"/>
      <c r="CC29" s="10"/>
    </row>
    <row xmlns:x14ac="http://schemas.microsoft.com/office/spreadsheetml/2009/9/ac" r="30" ht="15.75" customHeight="true" x14ac:dyDescent="0.25">
      <c r="A30" s="365"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c r="AP30" s="105"/>
      <c r="AQ30" s="11" t="s">
        <v>23</v>
      </c>
      <c r="AR30" s="63"/>
      <c r="AS30" s="63"/>
      <c r="AT30" s="63"/>
      <c r="AU30" s="64"/>
      <c r="AV30" s="65"/>
      <c r="AW30" s="66"/>
      <c r="AX30" s="10"/>
      <c r="AY30" s="10"/>
      <c r="AZ30" s="105"/>
      <c r="BA30" s="11" t="s">
        <v>23</v>
      </c>
      <c r="BB30" s="63"/>
      <c r="BC30" s="63"/>
      <c r="BD30" s="63"/>
      <c r="BE30" s="64"/>
      <c r="BF30" s="65"/>
      <c r="BG30" s="66"/>
      <c r="BH30" s="10"/>
      <c r="BI30" s="10"/>
      <c r="BJ30" s="105"/>
      <c r="BK30" s="11" t="s">
        <v>23</v>
      </c>
      <c r="BL30" s="63"/>
      <c r="BM30" s="63"/>
      <c r="BN30" s="63"/>
      <c r="BO30" s="64"/>
      <c r="BP30" s="65"/>
      <c r="BQ30" s="66"/>
      <c r="BR30" s="10"/>
      <c r="BS30" s="10"/>
      <c r="BT30" s="105"/>
      <c r="BU30" s="11" t="s">
        <v>23</v>
      </c>
      <c r="BV30" s="63"/>
      <c r="BW30" s="63"/>
      <c r="BX30" s="63"/>
      <c r="BY30" s="64"/>
      <c r="BZ30" s="65"/>
      <c r="CA30" s="66"/>
      <c r="CB30" s="10"/>
      <c r="CC30" s="10"/>
    </row>
    <row xmlns:x14ac="http://schemas.microsoft.com/office/spreadsheetml/2009/9/ac" r="31" s="3" customFormat="true" ht="16.5" thickBot="true" x14ac:dyDescent="0.3">
      <c r="A31" s="365"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6"/>
      <c r="AQ31" s="67" t="s">
        <v>20</v>
      </c>
      <c r="AR31" s="68"/>
      <c r="AS31" s="68"/>
      <c r="AT31" s="68"/>
      <c r="AU31" s="68"/>
      <c r="AV31" s="68"/>
      <c r="AW31" s="69"/>
      <c r="AX31" s="10"/>
      <c r="AY31" s="10"/>
      <c r="AZ31" s="106"/>
      <c r="BA31" s="67" t="s">
        <v>20</v>
      </c>
      <c r="BB31" s="68"/>
      <c r="BC31" s="68"/>
      <c r="BD31" s="68"/>
      <c r="BE31" s="68"/>
      <c r="BF31" s="68"/>
      <c r="BG31" s="69"/>
      <c r="BH31" s="10"/>
      <c r="BI31" s="10"/>
      <c r="BJ31" s="106"/>
      <c r="BK31" s="67" t="s">
        <v>20</v>
      </c>
      <c r="BL31" s="68"/>
      <c r="BM31" s="68"/>
      <c r="BN31" s="68"/>
      <c r="BO31" s="68"/>
      <c r="BP31" s="68"/>
      <c r="BQ31" s="69"/>
      <c r="BR31" s="10"/>
      <c r="BS31" s="10"/>
      <c r="BT31" s="106"/>
      <c r="BU31" s="67" t="s">
        <v>20</v>
      </c>
      <c r="BV31" s="68"/>
      <c r="BW31" s="68"/>
      <c r="BX31" s="68"/>
      <c r="BY31" s="68"/>
      <c r="BZ31" s="68"/>
      <c r="CA31" s="69"/>
      <c r="CB31" s="10"/>
      <c r="CC31" s="10"/>
      <c r="CD31" s="107"/>
      <c r="CN31" s="107"/>
      <c r="CX31" s="107"/>
      <c r="DH31" s="107"/>
      <c r="DR31" s="107"/>
      <c r="EB31" s="107"/>
      <c r="EL31" s="107"/>
      <c r="EV31" s="107"/>
      <c r="FF31" s="107"/>
      <c r="FP31" s="107"/>
      <c r="FZ31" s="107"/>
      <c r="GJ31" s="107"/>
      <c r="GT31" s="107"/>
      <c r="HD31" s="107"/>
      <c r="HN31" s="107"/>
      <c r="HX31" s="107"/>
    </row>
    <row xmlns:x14ac="http://schemas.microsoft.com/office/spreadsheetml/2009/9/ac" r="32" s="3" customFormat="true" x14ac:dyDescent="0.25">
      <c r="A32" s="365"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c r="HX32" s="107"/>
    </row>
    <row xmlns:x14ac="http://schemas.microsoft.com/office/spreadsheetml/2009/9/ac" r="33" s="3" customFormat="true" x14ac:dyDescent="0.25">
      <c r="A33" s="365"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c r="HX33" s="107"/>
    </row>
    <row xmlns:x14ac="http://schemas.microsoft.com/office/spreadsheetml/2009/9/ac" r="34" s="3" customFormat="true" x14ac:dyDescent="0.25">
      <c r="A34" s="365"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65"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65"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65"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65"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65"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65"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65"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65"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65"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65"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65"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65"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65"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65"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65"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65"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65"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65"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65"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65"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65"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65"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65"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65"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65"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65"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65"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65"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65"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65"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65"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65"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65"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65"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65"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65"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65"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65"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65"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65"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65"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65"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65"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65"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65"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65"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65"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65"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65"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65"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65"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65"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65"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65"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65"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65"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65"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65"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65"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65"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65"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65"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65"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65"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65"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65"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65"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65"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65"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65"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65"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65"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65"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65"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65"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65"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65"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65"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65"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65"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65"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65"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65"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65"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65"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65"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65"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65"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65"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65"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65"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65"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65"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65"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65"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65"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65"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65"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65"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65"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65"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65"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65"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65"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65"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65"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65"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65"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65"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65"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65"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65"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65"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65"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65"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65"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65"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63"/>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63"/>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63"/>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63"/>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63"/>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63"/>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63"/>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63"/>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63"/>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63"/>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63"/>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63"/>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63"/>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63"/>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63"/>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63"/>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63"/>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63"/>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63"/>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63"/>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63"/>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63"/>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63"/>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63"/>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63"/>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63"/>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63"/>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63"/>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63"/>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63"/>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63"/>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63"/>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63"/>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63"/>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63"/>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63"/>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63"/>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63"/>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63"/>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63"/>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63"/>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63"/>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63"/>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63"/>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63"/>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63"/>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63"/>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63"/>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63"/>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63"/>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63"/>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63"/>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63"/>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63"/>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63"/>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63"/>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63"/>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63"/>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63"/>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63"/>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63"/>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63"/>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63"/>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63"/>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63"/>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63"/>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63"/>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63"/>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63"/>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63"/>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63"/>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63"/>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63"/>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63"/>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63"/>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63"/>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63"/>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63"/>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63"/>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63"/>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63"/>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63"/>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63"/>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63"/>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63"/>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63"/>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63"/>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63"/>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63"/>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63"/>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63"/>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63"/>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63"/>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63"/>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63"/>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63"/>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63"/>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63"/>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63"/>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63"/>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63"/>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63"/>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63"/>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63"/>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63"/>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63"/>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63"/>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63"/>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63"/>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63"/>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63"/>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63"/>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63"/>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63"/>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63"/>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63"/>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63"/>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63"/>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63"/>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63"/>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63"/>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63"/>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63"/>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63"/>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63"/>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63"/>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63"/>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63"/>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63"/>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63"/>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63"/>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63"/>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63"/>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63"/>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63"/>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63"/>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63"/>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63"/>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63"/>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63"/>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63"/>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63"/>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63"/>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63"/>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63"/>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63"/>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63"/>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63"/>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63"/>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63"/>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63"/>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63"/>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63"/>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63"/>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63"/>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63"/>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63"/>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63"/>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63"/>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63"/>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63"/>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63"/>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63"/>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63"/>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63"/>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63"/>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63"/>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63"/>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63"/>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63"/>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63"/>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63"/>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63"/>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63"/>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63"/>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63"/>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63"/>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63"/>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63"/>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63"/>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63"/>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63"/>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63"/>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63"/>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63"/>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63"/>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63"/>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63"/>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63"/>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63"/>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63"/>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63"/>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63"/>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63"/>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63"/>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63"/>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63"/>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63"/>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63"/>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63"/>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63"/>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63"/>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63"/>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63"/>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63"/>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63"/>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63"/>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63"/>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63"/>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63"/>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63"/>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63"/>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63"/>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63"/>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63"/>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63"/>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63"/>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63"/>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63"/>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63"/>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63"/>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63"/>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63"/>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63"/>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63"/>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63"/>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63"/>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63"/>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63"/>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63"/>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63"/>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63"/>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63"/>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63"/>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63"/>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63"/>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63"/>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63"/>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63"/>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63"/>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63"/>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63"/>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63"/>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63"/>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63"/>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63"/>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63"/>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63"/>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63"/>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63"/>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63"/>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63"/>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63"/>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63"/>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63"/>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63"/>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63"/>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63"/>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63"/>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63"/>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63"/>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63"/>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63"/>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63"/>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63"/>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63"/>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63"/>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63"/>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63"/>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63"/>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63"/>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63"/>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63"/>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63"/>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63"/>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63"/>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63"/>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63"/>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63"/>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63"/>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63"/>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63"/>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63"/>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63"/>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63"/>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63"/>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63"/>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63"/>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63"/>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63"/>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63"/>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63"/>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63"/>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63"/>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63"/>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63"/>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63"/>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63"/>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63"/>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63"/>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63"/>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63"/>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63"/>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63"/>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63"/>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63"/>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63"/>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63"/>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63"/>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63"/>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63"/>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63"/>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63"/>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63"/>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63"/>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63"/>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63"/>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63"/>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63"/>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63"/>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63"/>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63"/>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63"/>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63"/>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63"/>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63"/>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63"/>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63"/>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63"/>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63"/>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63"/>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63"/>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63"/>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63"/>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63"/>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63"/>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63"/>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63"/>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63"/>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63"/>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63"/>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63"/>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63"/>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63"/>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63"/>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63"/>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63"/>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63"/>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63"/>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63"/>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63"/>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63"/>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63"/>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63"/>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63"/>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63"/>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63"/>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63"/>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63"/>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63"/>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63"/>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63"/>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63"/>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63"/>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63"/>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63"/>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63"/>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63"/>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63"/>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63"/>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63"/>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63"/>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63"/>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63"/>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63"/>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63"/>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63"/>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63"/>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63"/>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63"/>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63"/>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63"/>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63"/>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63"/>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63"/>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63"/>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63"/>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63"/>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63"/>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63"/>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63"/>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63"/>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63"/>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63"/>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63"/>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63"/>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63"/>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63"/>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63"/>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63"/>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63"/>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63"/>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63"/>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63"/>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63"/>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63"/>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63"/>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63"/>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63"/>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63"/>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63"/>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63"/>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63"/>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63"/>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63"/>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63"/>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63"/>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63"/>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63"/>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63"/>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63"/>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63"/>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63"/>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63"/>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63"/>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63"/>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63"/>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63"/>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63"/>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63"/>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63"/>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63"/>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63"/>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63"/>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63"/>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63"/>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63"/>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63"/>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63"/>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63"/>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63"/>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63"/>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63"/>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63"/>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63"/>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63"/>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63"/>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63"/>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63"/>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63"/>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63"/>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63"/>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63"/>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63"/>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63"/>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63"/>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63"/>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63"/>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63"/>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63"/>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63"/>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63"/>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63"/>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63"/>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63"/>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63"/>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63"/>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63"/>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63"/>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63"/>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63"/>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c r="HX622" s="107"/>
    </row>
    <row xmlns:x14ac="http://schemas.microsoft.com/office/spreadsheetml/2009/9/ac" r="623" s="3" customFormat="true" x14ac:dyDescent="0.25">
      <c r="A623" s="363"/>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c r="HX623" s="107"/>
    </row>
    <row xmlns:x14ac="http://schemas.microsoft.com/office/spreadsheetml/2009/9/ac" r="624" s="3" customFormat="true" x14ac:dyDescent="0.25">
      <c r="A624" s="363"/>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c r="HX624" s="107"/>
    </row>
    <row xmlns:x14ac="http://schemas.microsoft.com/office/spreadsheetml/2009/9/ac" r="625" s="3" customFormat="true" x14ac:dyDescent="0.25">
      <c r="A625" s="363"/>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c r="HX625" s="107"/>
    </row>
    <row xmlns:x14ac="http://schemas.microsoft.com/office/spreadsheetml/2009/9/ac" r="626" s="3" customFormat="true" x14ac:dyDescent="0.25">
      <c r="A626" s="363"/>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c r="HX626" s="107"/>
    </row>
    <row xmlns:x14ac="http://schemas.microsoft.com/office/spreadsheetml/2009/9/ac" r="627" s="3" customFormat="true" x14ac:dyDescent="0.25">
      <c r="A627" s="363"/>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c r="HX627" s="107"/>
    </row>
    <row xmlns:x14ac="http://schemas.microsoft.com/office/spreadsheetml/2009/9/ac" r="628" s="3" customFormat="true" x14ac:dyDescent="0.25">
      <c r="A628" s="363"/>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c r="HX628" s="107"/>
    </row>
    <row xmlns:x14ac="http://schemas.microsoft.com/office/spreadsheetml/2009/9/ac" r="629" s="3" customFormat="true" x14ac:dyDescent="0.25">
      <c r="A629" s="363"/>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c r="HX629" s="107"/>
    </row>
    <row xmlns:x14ac="http://schemas.microsoft.com/office/spreadsheetml/2009/9/ac" r="630" s="3" customFormat="true" x14ac:dyDescent="0.25">
      <c r="A630" s="363"/>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c r="HX630" s="107"/>
    </row>
    <row xmlns:x14ac="http://schemas.microsoft.com/office/spreadsheetml/2009/9/ac" r="631" s="3" customFormat="true" x14ac:dyDescent="0.25">
      <c r="A631" s="363"/>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c r="HX631" s="107"/>
    </row>
    <row xmlns:x14ac="http://schemas.microsoft.com/office/spreadsheetml/2009/9/ac" r="632" s="3" customFormat="true" x14ac:dyDescent="0.25">
      <c r="A632" s="363"/>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c r="HX632" s="107"/>
    </row>
    <row xmlns:x14ac="http://schemas.microsoft.com/office/spreadsheetml/2009/9/ac" r="633" s="3" customFormat="true" x14ac:dyDescent="0.25">
      <c r="A633" s="363"/>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c r="HX633" s="107"/>
    </row>
    <row xmlns:x14ac="http://schemas.microsoft.com/office/spreadsheetml/2009/9/ac" r="634" s="3" customFormat="true" x14ac:dyDescent="0.25">
      <c r="A634" s="363"/>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c r="HX634" s="107"/>
    </row>
    <row xmlns:x14ac="http://schemas.microsoft.com/office/spreadsheetml/2009/9/ac" r="635" s="3" customFormat="true" x14ac:dyDescent="0.25">
      <c r="A635" s="363"/>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c r="HX635" s="107"/>
    </row>
    <row xmlns:x14ac="http://schemas.microsoft.com/office/spreadsheetml/2009/9/ac" r="636" s="3" customFormat="true" x14ac:dyDescent="0.25">
      <c r="A636" s="363"/>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c r="HX636" s="107"/>
    </row>
    <row xmlns:x14ac="http://schemas.microsoft.com/office/spreadsheetml/2009/9/ac" r="637" s="3" customFormat="true" x14ac:dyDescent="0.25">
      <c r="A637" s="363"/>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c r="HX637" s="107"/>
    </row>
  </sheetData>
  <mergeCells count="9">
    <mergeCell ref="BK26:BQ26"/>
    <mergeCell ref="BU26:CA26"/>
    <mergeCell ref="A2:A3"/>
    <mergeCell ref="C26:I26"/>
    <mergeCell ref="BA26:BG26"/>
    <mergeCell ref="M26:S26"/>
    <mergeCell ref="W26:AC26"/>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 ref="A11" location="myrangeW7" display="myrangeW7"/>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4" t="s">
        <v>22</v>
      </c>
      <c r="C1" s="534" t="s">
        <v>221</v>
      </c>
      <c r="D1" s="295" t="s">
        <v>180</v>
      </c>
      <c r="E1" s="295"/>
      <c r="F1" s="295"/>
      <c r="G1" s="295"/>
      <c r="H1" s="295"/>
      <c r="I1" s="313"/>
      <c r="J1" s="296"/>
      <c r="K1" s="297"/>
      <c r="L1" s="314" t="s">
        <v>22</v>
      </c>
      <c r="M1" s="534" t="s">
        <v>222</v>
      </c>
      <c r="N1" s="295" t="s">
        <v>180</v>
      </c>
      <c r="O1" s="295"/>
      <c r="P1" s="295"/>
      <c r="Q1" s="295"/>
      <c r="R1" s="295"/>
      <c r="S1" s="313"/>
      <c r="T1" s="296"/>
      <c r="U1" s="297"/>
      <c r="V1" s="314" t="s">
        <v>22</v>
      </c>
      <c r="W1" s="534" t="s">
        <v>223</v>
      </c>
      <c r="X1" s="295" t="s">
        <v>180</v>
      </c>
      <c r="Y1" s="295"/>
      <c r="Z1" s="295"/>
      <c r="AA1" s="295"/>
      <c r="AB1" s="295"/>
      <c r="AC1" s="313"/>
      <c r="AD1" s="296"/>
      <c r="AE1" s="297"/>
      <c r="AF1" s="314" t="s">
        <v>22</v>
      </c>
      <c r="AG1" s="534" t="s">
        <v>224</v>
      </c>
      <c r="AH1" s="295" t="s">
        <v>180</v>
      </c>
      <c r="AI1" s="295"/>
      <c r="AJ1" s="295"/>
      <c r="AK1" s="295"/>
      <c r="AL1" s="295"/>
      <c r="AM1" s="313"/>
      <c r="AN1" s="296"/>
      <c r="AO1" s="297"/>
      <c r="AP1" s="314" t="s">
        <v>22</v>
      </c>
      <c r="AQ1" s="534">
        <v>2019</v>
      </c>
      <c r="AR1" s="295" t="s">
        <v>180</v>
      </c>
      <c r="AS1" s="295"/>
      <c r="AT1" s="295"/>
      <c r="AU1" s="295"/>
      <c r="AV1" s="295"/>
      <c r="AW1" s="313"/>
      <c r="AX1" s="296"/>
      <c r="AY1" s="297"/>
      <c r="AZ1" s="314" t="s">
        <v>22</v>
      </c>
      <c r="BA1" s="534">
        <v>2020</v>
      </c>
      <c r="BB1" s="295" t="s">
        <v>180</v>
      </c>
      <c r="BC1" s="295"/>
      <c r="BD1" s="295"/>
      <c r="BE1" s="295"/>
      <c r="BF1" s="295"/>
      <c r="BG1" s="313"/>
      <c r="BH1" s="296"/>
      <c r="BI1" s="297"/>
      <c r="BJ1" s="314" t="s">
        <v>22</v>
      </c>
      <c r="BK1" s="534">
        <v>2021</v>
      </c>
      <c r="BL1" s="295" t="s">
        <v>180</v>
      </c>
      <c r="BM1" s="295"/>
      <c r="BN1" s="295"/>
      <c r="BO1" s="295"/>
      <c r="BP1" s="295"/>
      <c r="BQ1" s="313"/>
      <c r="BR1" s="296"/>
      <c r="BS1" s="297"/>
      <c r="BT1" s="314" t="s">
        <v>22</v>
      </c>
      <c r="BU1" s="534">
        <v>2022</v>
      </c>
      <c r="BV1" s="295" t="s">
        <v>180</v>
      </c>
      <c r="BW1" s="295"/>
      <c r="BX1" s="295"/>
      <c r="BY1" s="295"/>
      <c r="BZ1" s="295"/>
      <c r="CA1" s="313"/>
      <c r="CB1" s="296"/>
      <c r="CC1" s="297"/>
    </row>
    <row xmlns:x14ac="http://schemas.microsoft.com/office/spreadsheetml/2009/9/ac" r="2" s="298" customFormat="true" ht="30" customHeight="true" x14ac:dyDescent="0.25">
      <c r="A2" s="549" t="s">
        <v>242</v>
      </c>
      <c r="B2" s="301" t="s">
        <v>217</v>
      </c>
      <c r="C2" s="245" t="s">
        <v>176</v>
      </c>
      <c r="D2" s="245" t="s">
        <v>175</v>
      </c>
      <c r="E2" s="302"/>
      <c r="F2" s="302"/>
      <c r="G2" s="302"/>
      <c r="H2" s="302"/>
      <c r="I2" s="303"/>
      <c r="J2" s="299" t="s">
        <v>225</v>
      </c>
      <c r="K2" s="345"/>
      <c r="L2" s="301" t="s">
        <v>218</v>
      </c>
      <c r="M2" s="245" t="s">
        <v>176</v>
      </c>
      <c r="N2" s="245" t="s">
        <v>175</v>
      </c>
      <c r="O2" s="302"/>
      <c r="P2" s="302"/>
      <c r="Q2" s="302"/>
      <c r="R2" s="302"/>
      <c r="S2" s="303"/>
      <c r="T2" s="299" t="s">
        <v>225</v>
      </c>
      <c r="U2" s="345"/>
      <c r="V2" s="301" t="s">
        <v>219</v>
      </c>
      <c r="W2" s="245" t="s">
        <v>176</v>
      </c>
      <c r="X2" s="245" t="s">
        <v>175</v>
      </c>
      <c r="Y2" s="302"/>
      <c r="Z2" s="302"/>
      <c r="AA2" s="302"/>
      <c r="AB2" s="302"/>
      <c r="AC2" s="303"/>
      <c r="AD2" s="299" t="s">
        <v>225</v>
      </c>
      <c r="AE2" s="345"/>
      <c r="AF2" s="301" t="s">
        <v>220</v>
      </c>
      <c r="AG2" s="245" t="s">
        <v>176</v>
      </c>
      <c r="AH2" s="245" t="s">
        <v>175</v>
      </c>
      <c r="AI2" s="302"/>
      <c r="AJ2" s="302"/>
      <c r="AK2" s="302"/>
      <c r="AL2" s="302"/>
      <c r="AM2" s="303"/>
      <c r="AN2" s="299" t="s">
        <v>225</v>
      </c>
      <c r="AO2" s="300"/>
      <c r="AP2" s="301" t="s">
        <v>247</v>
      </c>
      <c r="AQ2" s="245" t="s">
        <v>176</v>
      </c>
      <c r="AR2" s="245" t="s">
        <v>175</v>
      </c>
      <c r="AS2" s="302"/>
      <c r="AT2" s="302"/>
      <c r="AU2" s="302"/>
      <c r="AV2" s="302"/>
      <c r="AW2" s="303"/>
      <c r="AX2" s="299" t="s">
        <v>225</v>
      </c>
      <c r="AY2" s="300"/>
      <c r="AZ2" s="301" t="s">
        <v>250</v>
      </c>
      <c r="BA2" s="245" t="s">
        <v>176</v>
      </c>
      <c r="BB2" s="245" t="s">
        <v>175</v>
      </c>
      <c r="BC2" s="302"/>
      <c r="BD2" s="302"/>
      <c r="BE2" s="302"/>
      <c r="BF2" s="302"/>
      <c r="BG2" s="303"/>
      <c r="BH2" s="299" t="s">
        <v>225</v>
      </c>
      <c r="BI2" s="300"/>
      <c r="BJ2" s="301" t="s">
        <v>249</v>
      </c>
      <c r="BK2" s="245" t="s">
        <v>176</v>
      </c>
      <c r="BL2" s="245" t="s">
        <v>175</v>
      </c>
      <c r="BM2" s="302"/>
      <c r="BN2" s="302"/>
      <c r="BO2" s="302"/>
      <c r="BP2" s="302"/>
      <c r="BQ2" s="303"/>
      <c r="BR2" s="299" t="s">
        <v>225</v>
      </c>
      <c r="BS2" s="300"/>
      <c r="BT2" s="301" t="s">
        <v>248</v>
      </c>
      <c r="BU2" s="245" t="s">
        <v>176</v>
      </c>
      <c r="BV2" s="245" t="s">
        <v>175</v>
      </c>
      <c r="BW2" s="302"/>
      <c r="BX2" s="302"/>
      <c r="BY2" s="302"/>
      <c r="BZ2" s="302"/>
      <c r="CA2" s="303"/>
      <c r="CB2" s="299" t="s">
        <v>225</v>
      </c>
      <c r="CC2" s="300"/>
    </row>
    <row xmlns:x14ac="http://schemas.microsoft.com/office/spreadsheetml/2009/9/ac" r="3" s="238" customFormat="true" ht="18" customHeight="true" x14ac:dyDescent="0.25">
      <c r="A3" s="549"/>
      <c r="B3" s="344" t="s">
        <v>167</v>
      </c>
      <c r="C3" s="247" t="s">
        <v>56</v>
      </c>
      <c r="D3" s="248" t="s">
        <v>7</v>
      </c>
      <c r="E3" s="249" t="s">
        <v>1</v>
      </c>
      <c r="F3" s="249" t="s">
        <v>2</v>
      </c>
      <c r="G3" s="249" t="s">
        <v>16</v>
      </c>
      <c r="H3" s="249" t="s">
        <v>17</v>
      </c>
      <c r="I3" s="250" t="s">
        <v>18</v>
      </c>
      <c r="J3" s="236"/>
      <c r="K3" s="251"/>
      <c r="L3" s="344" t="s">
        <v>167</v>
      </c>
      <c r="M3" s="247" t="s">
        <v>56</v>
      </c>
      <c r="N3" s="248" t="s">
        <v>7</v>
      </c>
      <c r="O3" s="249" t="s">
        <v>1</v>
      </c>
      <c r="P3" s="249" t="s">
        <v>2</v>
      </c>
      <c r="Q3" s="249" t="s">
        <v>16</v>
      </c>
      <c r="R3" s="249" t="s">
        <v>17</v>
      </c>
      <c r="S3" s="250" t="s">
        <v>18</v>
      </c>
      <c r="T3" s="236"/>
      <c r="U3" s="251"/>
      <c r="V3" s="344" t="s">
        <v>167</v>
      </c>
      <c r="W3" s="247" t="s">
        <v>56</v>
      </c>
      <c r="X3" s="248" t="s">
        <v>7</v>
      </c>
      <c r="Y3" s="249" t="s">
        <v>1</v>
      </c>
      <c r="Z3" s="249" t="s">
        <v>2</v>
      </c>
      <c r="AA3" s="249" t="s">
        <v>16</v>
      </c>
      <c r="AB3" s="249" t="s">
        <v>17</v>
      </c>
      <c r="AC3" s="250" t="s">
        <v>18</v>
      </c>
      <c r="AD3" s="236"/>
      <c r="AE3" s="251"/>
      <c r="AF3" s="344" t="s">
        <v>167</v>
      </c>
      <c r="AG3" s="247" t="s">
        <v>56</v>
      </c>
      <c r="AH3" s="248" t="s">
        <v>7</v>
      </c>
      <c r="AI3" s="249" t="s">
        <v>1</v>
      </c>
      <c r="AJ3" s="249" t="s">
        <v>2</v>
      </c>
      <c r="AK3" s="249" t="s">
        <v>16</v>
      </c>
      <c r="AL3" s="249" t="s">
        <v>17</v>
      </c>
      <c r="AM3" s="250" t="s">
        <v>18</v>
      </c>
      <c r="AN3" s="236"/>
      <c r="AO3" s="251"/>
      <c r="AP3" s="344" t="s">
        <v>167</v>
      </c>
      <c r="AQ3" s="247" t="s">
        <v>56</v>
      </c>
      <c r="AR3" s="248" t="s">
        <v>7</v>
      </c>
      <c r="AS3" s="249" t="s">
        <v>1</v>
      </c>
      <c r="AT3" s="249" t="s">
        <v>2</v>
      </c>
      <c r="AU3" s="249" t="s">
        <v>16</v>
      </c>
      <c r="AV3" s="249" t="s">
        <v>17</v>
      </c>
      <c r="AW3" s="250" t="s">
        <v>18</v>
      </c>
      <c r="AX3" s="236"/>
      <c r="AY3" s="251"/>
      <c r="AZ3" s="344" t="s">
        <v>167</v>
      </c>
      <c r="BA3" s="247" t="s">
        <v>56</v>
      </c>
      <c r="BB3" s="248" t="s">
        <v>7</v>
      </c>
      <c r="BC3" s="249" t="s">
        <v>1</v>
      </c>
      <c r="BD3" s="249" t="s">
        <v>2</v>
      </c>
      <c r="BE3" s="249" t="s">
        <v>16</v>
      </c>
      <c r="BF3" s="249" t="s">
        <v>17</v>
      </c>
      <c r="BG3" s="250" t="s">
        <v>18</v>
      </c>
      <c r="BH3" s="236"/>
      <c r="BI3" s="251"/>
      <c r="BJ3" s="344" t="s">
        <v>167</v>
      </c>
      <c r="BK3" s="247" t="s">
        <v>56</v>
      </c>
      <c r="BL3" s="248" t="s">
        <v>7</v>
      </c>
      <c r="BM3" s="249" t="s">
        <v>1</v>
      </c>
      <c r="BN3" s="249" t="s">
        <v>2</v>
      </c>
      <c r="BO3" s="249" t="s">
        <v>16</v>
      </c>
      <c r="BP3" s="249" t="s">
        <v>17</v>
      </c>
      <c r="BQ3" s="250" t="s">
        <v>18</v>
      </c>
      <c r="BR3" s="236"/>
      <c r="BS3" s="251"/>
      <c r="BT3" s="344" t="s">
        <v>167</v>
      </c>
      <c r="BU3" s="247" t="s">
        <v>56</v>
      </c>
      <c r="BV3" s="248" t="s">
        <v>7</v>
      </c>
      <c r="BW3" s="249" t="s">
        <v>1</v>
      </c>
      <c r="BX3" s="249" t="s">
        <v>2</v>
      </c>
      <c r="BY3" s="249" t="s">
        <v>16</v>
      </c>
      <c r="BZ3" s="249" t="s">
        <v>17</v>
      </c>
      <c r="CA3" s="250" t="s">
        <v>18</v>
      </c>
      <c r="CB3" s="236"/>
      <c r="CC3" s="251"/>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6" t="str">
        <f>IF(ISBLANK('Data Summary'!A6),"",'Data Summary'!A6)</f>
        <v>DNK_2013_UIS</v>
      </c>
      <c r="B4" s="101" t="s">
        <v>183</v>
      </c>
      <c r="C4" s="132" t="s">
        <v>3</v>
      </c>
      <c r="D4" s="8">
        <f t="shared" ref="D4:I4" si="0">IF(COUNTA(D14)=0,"",D14)</f>
        <v>0</v>
      </c>
      <c r="E4" s="8" t="str">
        <f t="shared" si="0"/>
        <v/>
      </c>
      <c r="F4" s="8" t="str">
        <f t="shared" si="0"/>
        <v/>
      </c>
      <c r="G4" s="8" t="str">
        <f t="shared" si="0"/>
        <v/>
      </c>
      <c r="H4" s="8">
        <f t="shared" si="0"/>
        <v>0</v>
      </c>
      <c r="I4" s="25">
        <f t="shared" si="0"/>
        <v>0</v>
      </c>
      <c r="J4" s="19"/>
      <c r="K4" s="14"/>
      <c r="L4" s="101" t="s">
        <v>183</v>
      </c>
      <c r="M4" s="132" t="s">
        <v>3</v>
      </c>
      <c r="N4" s="8">
        <f t="shared" ref="N4:S4" si="1">IF(COUNTA(N14)=0,"",N14)</f>
        <v>0</v>
      </c>
      <c r="O4" s="8" t="str">
        <f t="shared" si="1"/>
        <v/>
      </c>
      <c r="P4" s="8" t="str">
        <f t="shared" si="1"/>
        <v/>
      </c>
      <c r="Q4" s="8" t="str">
        <f t="shared" si="1"/>
        <v/>
      </c>
      <c r="R4" s="8">
        <f t="shared" si="1"/>
        <v>0</v>
      </c>
      <c r="S4" s="25">
        <f t="shared" si="1"/>
        <v>0</v>
      </c>
      <c r="T4" s="19"/>
      <c r="U4" s="14"/>
      <c r="V4" s="101" t="s">
        <v>183</v>
      </c>
      <c r="W4" s="132" t="s">
        <v>3</v>
      </c>
      <c r="X4" s="8">
        <f t="shared" ref="X4:AC4" si="2">IF(COUNTA(X14)=0,"",X14)</f>
        <v>0</v>
      </c>
      <c r="Y4" s="8" t="str">
        <f t="shared" si="2"/>
        <v/>
      </c>
      <c r="Z4" s="8" t="str">
        <f t="shared" si="2"/>
        <v/>
      </c>
      <c r="AA4" s="8" t="str">
        <f t="shared" si="2"/>
        <v/>
      </c>
      <c r="AB4" s="8">
        <f t="shared" si="2"/>
        <v>0</v>
      </c>
      <c r="AC4" s="25">
        <f t="shared" si="2"/>
        <v>0</v>
      </c>
      <c r="AD4" s="19"/>
      <c r="AE4" s="14"/>
      <c r="AF4" s="101" t="s">
        <v>183</v>
      </c>
      <c r="AG4" s="132" t="s">
        <v>3</v>
      </c>
      <c r="AH4" s="8">
        <f t="shared" ref="AH4:AM4" si="3">IF(COUNTA(AH14)=0,"",AH14)</f>
        <v>0</v>
      </c>
      <c r="AI4" s="8" t="str">
        <f t="shared" si="3"/>
        <v/>
      </c>
      <c r="AJ4" s="8" t="str">
        <f t="shared" si="3"/>
        <v/>
      </c>
      <c r="AK4" s="8" t="str">
        <f t="shared" si="3"/>
        <v/>
      </c>
      <c r="AL4" s="8">
        <f t="shared" si="3"/>
        <v>0</v>
      </c>
      <c r="AM4" s="25">
        <f t="shared" si="3"/>
        <v>0</v>
      </c>
      <c r="AN4" s="19"/>
      <c r="AO4" s="14"/>
      <c r="AP4" s="101" t="s">
        <v>183</v>
      </c>
      <c r="AQ4" s="132" t="s">
        <v>3</v>
      </c>
      <c r="AR4" s="8">
        <f t="shared" ref="AR4:AW4" si="4">IF(COUNTA(AR14)=0,"",AR14)</f>
        <v>0</v>
      </c>
      <c r="AS4" s="8" t="str">
        <f t="shared" si="4"/>
        <v/>
      </c>
      <c r="AT4" s="8" t="str">
        <f t="shared" si="4"/>
        <v/>
      </c>
      <c r="AU4" s="8" t="str">
        <f t="shared" si="4"/>
        <v/>
      </c>
      <c r="AV4" s="8">
        <f t="shared" si="4"/>
        <v>0</v>
      </c>
      <c r="AW4" s="25">
        <f t="shared" si="4"/>
        <v>0</v>
      </c>
      <c r="AX4" s="19"/>
      <c r="AY4" s="14"/>
      <c r="AZ4" s="101" t="s">
        <v>183</v>
      </c>
      <c r="BA4" s="132" t="s">
        <v>3</v>
      </c>
      <c r="BB4" s="8">
        <f t="shared" ref="BB4:BG4" si="5">IF(COUNTA(BB14)=0,"",BB14)</f>
        <v>0</v>
      </c>
      <c r="BC4" s="8" t="str">
        <f t="shared" si="5"/>
        <v/>
      </c>
      <c r="BD4" s="8" t="str">
        <f t="shared" si="5"/>
        <v/>
      </c>
      <c r="BE4" s="8" t="str">
        <f t="shared" si="5"/>
        <v/>
      </c>
      <c r="BF4" s="8">
        <f t="shared" si="5"/>
        <v>0</v>
      </c>
      <c r="BG4" s="25">
        <f t="shared" si="5"/>
        <v>0</v>
      </c>
      <c r="BH4" s="19"/>
      <c r="BI4" s="14"/>
      <c r="BJ4" s="101" t="s">
        <v>183</v>
      </c>
      <c r="BK4" s="132" t="s">
        <v>3</v>
      </c>
      <c r="BL4" s="8">
        <f t="shared" ref="BL4:BQ4" si="6">IF(COUNTA(BL14)=0,"",BL14)</f>
        <v>0</v>
      </c>
      <c r="BM4" s="8" t="str">
        <f t="shared" si="6"/>
        <v/>
      </c>
      <c r="BN4" s="8" t="str">
        <f t="shared" si="6"/>
        <v/>
      </c>
      <c r="BO4" s="8" t="str">
        <f t="shared" si="6"/>
        <v/>
      </c>
      <c r="BP4" s="8">
        <f t="shared" si="6"/>
        <v>0</v>
      </c>
      <c r="BQ4" s="25">
        <f t="shared" si="6"/>
        <v>0</v>
      </c>
      <c r="BR4" s="19"/>
      <c r="BS4" s="14"/>
      <c r="BT4" s="101" t="s">
        <v>183</v>
      </c>
      <c r="BU4" s="132" t="s">
        <v>3</v>
      </c>
      <c r="BV4" s="8">
        <f t="shared" ref="BV4:CA4" si="7">IF(COUNTA(BV14)=0,"",BV14)</f>
        <v>0</v>
      </c>
      <c r="BW4" s="8" t="str">
        <f t="shared" si="7"/>
        <v/>
      </c>
      <c r="BX4" s="8" t="str">
        <f t="shared" si="7"/>
        <v/>
      </c>
      <c r="BY4" s="8" t="str">
        <f t="shared" si="7"/>
        <v/>
      </c>
      <c r="BZ4" s="8">
        <f t="shared" si="7"/>
        <v>0</v>
      </c>
      <c r="CA4" s="25">
        <f t="shared" si="7"/>
        <v>0</v>
      </c>
      <c r="CB4" s="19"/>
      <c r="CC4" s="14"/>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66" t="str">
        <f ca="true">IF(ISBLANK('Data Summary'!A7),"",'Data Summary'!A7)</f>
        <v>DNK_2014_UIS</v>
      </c>
      <c r="B5" s="101"/>
      <c r="C5" s="132"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1"/>
      <c r="M5" s="132"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2"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2"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1"/>
      <c r="AQ5" s="132" t="s">
        <v>0</v>
      </c>
      <c r="AR5" s="8">
        <f>IF((COUNTA(AR15:AR26)=0)+(COUNTA(AR14)=0),"",100-AR14-SUMPRODUCT(AQ15:AQ26,AR15:AR26))</f>
        <v>0</v>
      </c>
      <c r="AS5" s="8" t="str">
        <f>IF((COUNTA(AS15:AS26)=0)+(COUNTA(AS14)=0),"",100-AS14-SUMPRODUCT(AQ15:AQ26,AS15:AS26))</f>
        <v/>
      </c>
      <c r="AT5" s="8" t="str">
        <f>IF((COUNTA(AT15:AT26)=0)+(COUNTA(AT14)=0),"",100-AT14-SUMPRODUCT(AQ15:AQ26,AT15:AT26))</f>
        <v/>
      </c>
      <c r="AU5" s="8" t="str">
        <f>IF((COUNTA(AU15:AU26)=0)+(COUNTA(AU14)=0),"",100-AU14-SUMPRODUCT(AQ15:AQ26,AU15:AU26))</f>
        <v/>
      </c>
      <c r="AV5" s="8">
        <f>IF((COUNTA(AV15:AV26)=0)+(COUNTA(AV14)=0),"",100-AV14-SUMPRODUCT(AQ15:AQ26,AV15:AV26))</f>
        <v>0</v>
      </c>
      <c r="AW5" s="25">
        <f>IF((COUNTA(AW15:AW26)=0)+(COUNTA(AW14)=0),"",100-AW14-SUMPRODUCT(AQ15:AQ26,AW15:AW26))</f>
        <v>0</v>
      </c>
      <c r="AX5" s="19"/>
      <c r="AY5" s="14"/>
      <c r="AZ5" s="101"/>
      <c r="BA5" s="132" t="s">
        <v>0</v>
      </c>
      <c r="BB5" s="8">
        <f>IF((COUNTA(BB15:BB26)=0)+(COUNTA(BB14)=0),"",100-BB14-SUMPRODUCT(BA15:BA26,BB15:BB26))</f>
        <v>0</v>
      </c>
      <c r="BC5" s="8" t="str">
        <f>IF((COUNTA(BC15:BC26)=0)+(COUNTA(BC14)=0),"",100-BC14-SUMPRODUCT(BA15:BA26,BC15:BC26))</f>
        <v/>
      </c>
      <c r="BD5" s="8" t="str">
        <f>IF((COUNTA(BD15:BD26)=0)+(COUNTA(BD14)=0),"",100-BD14-SUMPRODUCT(BA15:BA26,BD15:BD26))</f>
        <v/>
      </c>
      <c r="BE5" s="8" t="str">
        <f>IF((COUNTA(BE15:BE26)=0)+(COUNTA(BE14)=0),"",100-BE14-SUMPRODUCT(BA15:BA26,BE15:BE26))</f>
        <v/>
      </c>
      <c r="BF5" s="8">
        <f>IF((COUNTA(BF15:BF26)=0)+(COUNTA(BF14)=0),"",100-BF14-SUMPRODUCT(BA15:BA26,BF15:BF26))</f>
        <v>0</v>
      </c>
      <c r="BG5" s="25">
        <f>IF((COUNTA(BG15:BG26)=0)+(COUNTA(BG14)=0),"",100-BG14-SUMPRODUCT(BA15:BA26,BG15:BG26))</f>
        <v>0</v>
      </c>
      <c r="BH5" s="19"/>
      <c r="BI5" s="14"/>
      <c r="BJ5" s="101"/>
      <c r="BK5" s="132" t="s">
        <v>0</v>
      </c>
      <c r="BL5" s="8">
        <f>IF((COUNTA(BL15:BL26)=0)+(COUNTA(BL14)=0),"",100-BL14-SUMPRODUCT(BK15:BK26,BL15:BL26))</f>
        <v>0</v>
      </c>
      <c r="BM5" s="8" t="str">
        <f>IF((COUNTA(BM15:BM26)=0)+(COUNTA(BM14)=0),"",100-BM14-SUMPRODUCT(BK15:BK26,BM15:BM26))</f>
        <v/>
      </c>
      <c r="BN5" s="8" t="str">
        <f>IF((COUNTA(BN15:BN26)=0)+(COUNTA(BN14)=0),"",100-BN14-SUMPRODUCT(BK15:BK26,BN15:BN26))</f>
        <v/>
      </c>
      <c r="BO5" s="8" t="str">
        <f>IF((COUNTA(BO15:BO26)=0)+(COUNTA(BO14)=0),"",100-BO14-SUMPRODUCT(BK15:BK26,BO15:BO26))</f>
        <v/>
      </c>
      <c r="BP5" s="8">
        <f>IF((COUNTA(BP15:BP26)=0)+(COUNTA(BP14)=0),"",100-BP14-SUMPRODUCT(BK15:BK26,BP15:BP26))</f>
        <v>0</v>
      </c>
      <c r="BQ5" s="25">
        <f>IF((COUNTA(BQ15:BQ26)=0)+(COUNTA(BQ14)=0),"",100-BQ14-SUMPRODUCT(BK15:BK26,BQ15:BQ26))</f>
        <v>0</v>
      </c>
      <c r="BR5" s="19"/>
      <c r="BS5" s="14"/>
      <c r="BT5" s="101"/>
      <c r="BU5" s="132" t="s">
        <v>0</v>
      </c>
      <c r="BV5" s="8">
        <f>IF((COUNTA(BV15:BV26)=0)+(COUNTA(BV14)=0),"",100-BV14-SUMPRODUCT(BU15:BU26,BV15:BV26))</f>
        <v>0</v>
      </c>
      <c r="BW5" s="8" t="str">
        <f>IF((COUNTA(BW15:BW26)=0)+(COUNTA(BW14)=0),"",100-BW14-SUMPRODUCT(BU15:BU26,BW15:BW26))</f>
        <v/>
      </c>
      <c r="BX5" s="8" t="str">
        <f>IF((COUNTA(BX15:BX26)=0)+(COUNTA(BX14)=0),"",100-BX14-SUMPRODUCT(BU15:BU26,BX15:BX26))</f>
        <v/>
      </c>
      <c r="BY5" s="8" t="str">
        <f>IF((COUNTA(BY15:BY26)=0)+(COUNTA(BY14)=0),"",100-BY14-SUMPRODUCT(BU15:BU26,BY15:BY26))</f>
        <v/>
      </c>
      <c r="BZ5" s="8">
        <f>IF((COUNTA(BZ15:BZ26)=0)+(COUNTA(BZ14)=0),"",100-BZ14-SUMPRODUCT(BU15:BU26,BZ15:BZ26))</f>
        <v>0</v>
      </c>
      <c r="CA5" s="25">
        <f>IF((COUNTA(CA15:CA26)=0)+(COUNTA(CA14)=0),"",100-CA14-SUMPRODUCT(BU15:BU26,CA15:CA26))</f>
        <v>0</v>
      </c>
      <c r="CB5" s="19"/>
      <c r="CC5" s="14"/>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x14ac:dyDescent="0.25">
      <c r="A6" s="366" t="str">
        <f ca="true">IF(ISBLANK('Data Summary'!A8),"",'Data Summary'!A8)</f>
        <v>DNK_2015_UIS</v>
      </c>
      <c r="B6" s="101" t="s">
        <v>183</v>
      </c>
      <c r="C6" s="132"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5">
        <f>IF(COUNTA(I15:I26)=0,"",SUMPRODUCT(I15:I26,C15:C26))</f>
        <v>100</v>
      </c>
      <c r="J6" s="19"/>
      <c r="K6" s="14"/>
      <c r="L6" s="101" t="s">
        <v>183</v>
      </c>
      <c r="M6" s="132"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183</v>
      </c>
      <c r="W6" s="132"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183</v>
      </c>
      <c r="AG6" s="132"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1" t="s">
        <v>183</v>
      </c>
      <c r="AQ6" s="132" t="s">
        <v>19</v>
      </c>
      <c r="AR6" s="8">
        <f>IF(COUNTA(AR15:AR26)=0,"",SUMPRODUCT(AR15:AR26,AQ15:AQ26))</f>
        <v>100</v>
      </c>
      <c r="AS6" s="8" t="str">
        <f>IF(COUNTA(AS15:AS26)=0,"",SUMPRODUCT(AS15:AS26,AQ15:AQ26))</f>
        <v/>
      </c>
      <c r="AT6" s="8" t="str">
        <f>IF(COUNTA(AT15:AT26)=0,"",SUMPRODUCT(AT15:AT26,AQ15:AQ26))</f>
        <v/>
      </c>
      <c r="AU6" s="8" t="str">
        <f>IF(COUNTA(AU15:AU26)=0,"",SUMPRODUCT(AU15:AU26,AQ15:AQ26))</f>
        <v/>
      </c>
      <c r="AV6" s="8">
        <f>IF(COUNTA(AV15:AV26)=0,"",SUMPRODUCT(AV15:AV26,AQ15:AQ26))</f>
        <v>100</v>
      </c>
      <c r="AW6" s="25">
        <f>IF(COUNTA(AW15:AW26)=0,"",SUMPRODUCT(AW15:AW26,AQ15:AQ26))</f>
        <v>100</v>
      </c>
      <c r="AX6" s="19"/>
      <c r="AY6" s="14"/>
      <c r="AZ6" s="101" t="s">
        <v>183</v>
      </c>
      <c r="BA6" s="132" t="s">
        <v>19</v>
      </c>
      <c r="BB6" s="8">
        <f>IF(COUNTA(BB15:BB26)=0,"",SUMPRODUCT(BB15:BB26,BA15:BA26))</f>
        <v>100</v>
      </c>
      <c r="BC6" s="8" t="str">
        <f>IF(COUNTA(BC15:BC26)=0,"",SUMPRODUCT(BC15:BC26,BA15:BA26))</f>
        <v/>
      </c>
      <c r="BD6" s="8" t="str">
        <f>IF(COUNTA(BD15:BD26)=0,"",SUMPRODUCT(BD15:BD26,BA15:BA26))</f>
        <v/>
      </c>
      <c r="BE6" s="8" t="str">
        <f>IF(COUNTA(BE15:BE26)=0,"",SUMPRODUCT(BE15:BE26,BA15:BA26))</f>
        <v/>
      </c>
      <c r="BF6" s="8">
        <f>IF(COUNTA(BF15:BF26)=0,"",SUMPRODUCT(BF15:BF26,BA15:BA26))</f>
        <v>100</v>
      </c>
      <c r="BG6" s="25">
        <f>IF(COUNTA(BG15:BG26)=0,"",SUMPRODUCT(BG15:BG26,BA15:BA26))</f>
        <v>100</v>
      </c>
      <c r="BH6" s="19"/>
      <c r="BI6" s="14"/>
      <c r="BJ6" s="101" t="s">
        <v>183</v>
      </c>
      <c r="BK6" s="132" t="s">
        <v>19</v>
      </c>
      <c r="BL6" s="8">
        <f>IF(COUNTA(BL15:BL26)=0,"",SUMPRODUCT(BL15:BL26,BK15:BK26))</f>
        <v>100</v>
      </c>
      <c r="BM6" s="8" t="str">
        <f>IF(COUNTA(BM15:BM26)=0,"",SUMPRODUCT(BM15:BM26,BK15:BK26))</f>
        <v/>
      </c>
      <c r="BN6" s="8" t="str">
        <f>IF(COUNTA(BN15:BN26)=0,"",SUMPRODUCT(BN15:BN26,BK15:BK26))</f>
        <v/>
      </c>
      <c r="BO6" s="8" t="str">
        <f>IF(COUNTA(BO15:BO26)=0,"",SUMPRODUCT(BO15:BO26,BK15:BK26))</f>
        <v/>
      </c>
      <c r="BP6" s="8">
        <f>IF(COUNTA(BP15:BP26)=0,"",SUMPRODUCT(BP15:BP26,BK15:BK26))</f>
        <v>100</v>
      </c>
      <c r="BQ6" s="25">
        <f>IF(COUNTA(BQ15:BQ26)=0,"",SUMPRODUCT(BQ15:BQ26,BK15:BK26))</f>
        <v>100</v>
      </c>
      <c r="BR6" s="19"/>
      <c r="BS6" s="14"/>
      <c r="BT6" s="101" t="s">
        <v>183</v>
      </c>
      <c r="BU6" s="132" t="s">
        <v>19</v>
      </c>
      <c r="BV6" s="8">
        <f>IF(COUNTA(BV15:BV26)=0,"",SUMPRODUCT(BV15:BV26,BU15:BU26))</f>
        <v>100</v>
      </c>
      <c r="BW6" s="8" t="str">
        <f>IF(COUNTA(BW15:BW26)=0,"",SUMPRODUCT(BW15:BW26,BU15:BU26))</f>
        <v/>
      </c>
      <c r="BX6" s="8" t="str">
        <f>IF(COUNTA(BX15:BX26)=0,"",SUMPRODUCT(BX15:BX26,BU15:BU26))</f>
        <v/>
      </c>
      <c r="BY6" s="8" t="str">
        <f>IF(COUNTA(BY15:BY26)=0,"",SUMPRODUCT(BY15:BY26,BU15:BU26))</f>
        <v/>
      </c>
      <c r="BZ6" s="8">
        <f>IF(COUNTA(BZ15:BZ26)=0,"",SUMPRODUCT(BZ15:BZ26,BU15:BU26))</f>
        <v>100</v>
      </c>
      <c r="CA6" s="25">
        <f>IF(COUNTA(CA15:CA26)=0,"",SUMPRODUCT(CA15:CA26,BU15:BU26))</f>
        <v>100</v>
      </c>
      <c r="CB6" s="19"/>
      <c r="CC6" s="14"/>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66" t="str">
        <f ca="true">IF(ISBLANK('Data Summary'!A9),"",'Data Summary'!A9)</f>
        <v>DNK_2016_UIS</v>
      </c>
      <c r="B7" s="101"/>
      <c r="C7" s="133" t="s">
        <v>53</v>
      </c>
      <c r="D7" s="129"/>
      <c r="E7" s="129"/>
      <c r="F7" s="129"/>
      <c r="G7" s="129"/>
      <c r="H7" s="129"/>
      <c r="I7" s="70"/>
      <c r="J7" s="19"/>
      <c r="K7" s="14"/>
      <c r="L7" s="101"/>
      <c r="M7" s="133" t="s">
        <v>53</v>
      </c>
      <c r="N7" s="129"/>
      <c r="O7" s="129"/>
      <c r="P7" s="129"/>
      <c r="Q7" s="129"/>
      <c r="R7" s="129"/>
      <c r="S7" s="70"/>
      <c r="T7" s="19"/>
      <c r="U7" s="14"/>
      <c r="V7" s="101"/>
      <c r="W7" s="133" t="s">
        <v>53</v>
      </c>
      <c r="X7" s="129"/>
      <c r="Y7" s="129"/>
      <c r="Z7" s="129"/>
      <c r="AA7" s="129"/>
      <c r="AB7" s="129"/>
      <c r="AC7" s="70"/>
      <c r="AD7" s="19"/>
      <c r="AE7" s="14"/>
      <c r="AF7" s="101"/>
      <c r="AG7" s="133" t="s">
        <v>53</v>
      </c>
      <c r="AH7" s="129"/>
      <c r="AI7" s="129"/>
      <c r="AJ7" s="129"/>
      <c r="AK7" s="129"/>
      <c r="AL7" s="129"/>
      <c r="AM7" s="70"/>
      <c r="AN7" s="19"/>
      <c r="AO7" s="14"/>
      <c r="AP7" s="101"/>
      <c r="AQ7" s="133" t="s">
        <v>53</v>
      </c>
      <c r="AR7" s="129"/>
      <c r="AS7" s="129"/>
      <c r="AT7" s="129"/>
      <c r="AU7" s="129"/>
      <c r="AV7" s="129"/>
      <c r="AW7" s="70"/>
      <c r="AX7" s="19"/>
      <c r="AY7" s="14"/>
      <c r="AZ7" s="101"/>
      <c r="BA7" s="133" t="s">
        <v>53</v>
      </c>
      <c r="BB7" s="129"/>
      <c r="BC7" s="129"/>
      <c r="BD7" s="129"/>
      <c r="BE7" s="129"/>
      <c r="BF7" s="129"/>
      <c r="BG7" s="70"/>
      <c r="BH7" s="19"/>
      <c r="BI7" s="14"/>
      <c r="BJ7" s="101"/>
      <c r="BK7" s="133" t="s">
        <v>53</v>
      </c>
      <c r="BL7" s="129"/>
      <c r="BM7" s="129"/>
      <c r="BN7" s="129"/>
      <c r="BO7" s="129"/>
      <c r="BP7" s="129"/>
      <c r="BQ7" s="70"/>
      <c r="BR7" s="19"/>
      <c r="BS7" s="14"/>
      <c r="BT7" s="101"/>
      <c r="BU7" s="133" t="s">
        <v>53</v>
      </c>
      <c r="BV7" s="129"/>
      <c r="BW7" s="129"/>
      <c r="BX7" s="129"/>
      <c r="BY7" s="129"/>
      <c r="BZ7" s="129"/>
      <c r="CA7" s="70"/>
      <c r="CB7" s="19"/>
      <c r="CC7" s="14"/>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x14ac:dyDescent="0.25">
      <c r="A8" s="366" t="str">
        <f ca="true">IF(ISBLANK('Data Summary'!A10),"",'Data Summary'!A10)</f>
        <v>DNK_2019_UIS</v>
      </c>
      <c r="B8" s="101"/>
      <c r="C8" s="133" t="s">
        <v>58</v>
      </c>
      <c r="D8" s="129"/>
      <c r="E8" s="129"/>
      <c r="F8" s="129"/>
      <c r="G8" s="129"/>
      <c r="H8" s="129"/>
      <c r="I8" s="70"/>
      <c r="J8" s="19"/>
      <c r="K8" s="14"/>
      <c r="L8" s="101"/>
      <c r="M8" s="133" t="s">
        <v>58</v>
      </c>
      <c r="N8" s="129"/>
      <c r="O8" s="129"/>
      <c r="P8" s="129"/>
      <c r="Q8" s="129"/>
      <c r="R8" s="129"/>
      <c r="S8" s="70"/>
      <c r="T8" s="19"/>
      <c r="U8" s="14"/>
      <c r="V8" s="101"/>
      <c r="W8" s="133" t="s">
        <v>58</v>
      </c>
      <c r="X8" s="129"/>
      <c r="Y8" s="129"/>
      <c r="Z8" s="129"/>
      <c r="AA8" s="129"/>
      <c r="AB8" s="129"/>
      <c r="AC8" s="70"/>
      <c r="AD8" s="19"/>
      <c r="AE8" s="14"/>
      <c r="AF8" s="101"/>
      <c r="AG8" s="133" t="s">
        <v>58</v>
      </c>
      <c r="AH8" s="129"/>
      <c r="AI8" s="129"/>
      <c r="AJ8" s="129"/>
      <c r="AK8" s="129"/>
      <c r="AL8" s="129"/>
      <c r="AM8" s="70"/>
      <c r="AN8" s="19"/>
      <c r="AO8" s="14"/>
      <c r="AP8" s="101"/>
      <c r="AQ8" s="133" t="s">
        <v>58</v>
      </c>
      <c r="AR8" s="129"/>
      <c r="AS8" s="129"/>
      <c r="AT8" s="129"/>
      <c r="AU8" s="129"/>
      <c r="AV8" s="129"/>
      <c r="AW8" s="70"/>
      <c r="AX8" s="19"/>
      <c r="AY8" s="14"/>
      <c r="AZ8" s="101"/>
      <c r="BA8" s="133" t="s">
        <v>58</v>
      </c>
      <c r="BB8" s="129"/>
      <c r="BC8" s="129"/>
      <c r="BD8" s="129"/>
      <c r="BE8" s="129"/>
      <c r="BF8" s="129"/>
      <c r="BG8" s="70"/>
      <c r="BH8" s="19"/>
      <c r="BI8" s="14"/>
      <c r="BJ8" s="101"/>
      <c r="BK8" s="133" t="s">
        <v>58</v>
      </c>
      <c r="BL8" s="129"/>
      <c r="BM8" s="129"/>
      <c r="BN8" s="129"/>
      <c r="BO8" s="129"/>
      <c r="BP8" s="129"/>
      <c r="BQ8" s="70"/>
      <c r="BR8" s="19"/>
      <c r="BS8" s="14"/>
      <c r="BT8" s="101"/>
      <c r="BU8" s="133" t="s">
        <v>58</v>
      </c>
      <c r="BV8" s="129"/>
      <c r="BW8" s="129"/>
      <c r="BX8" s="129"/>
      <c r="BY8" s="129"/>
      <c r="BZ8" s="129"/>
      <c r="CA8" s="70"/>
      <c r="CB8" s="19"/>
      <c r="CC8" s="14"/>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66" t="str">
        <f ca="true">IF(ISBLANK('Data Summary'!A11),"",'Data Summary'!A11)</f>
        <v>DNK_2020_UIS</v>
      </c>
      <c r="B9" s="101"/>
      <c r="C9" s="133" t="s">
        <v>109</v>
      </c>
      <c r="D9" s="129"/>
      <c r="E9" s="129"/>
      <c r="F9" s="129"/>
      <c r="G9" s="129"/>
      <c r="H9" s="129"/>
      <c r="I9" s="70"/>
      <c r="J9" s="19"/>
      <c r="K9" s="14"/>
      <c r="L9" s="101"/>
      <c r="M9" s="133" t="s">
        <v>109</v>
      </c>
      <c r="N9" s="129"/>
      <c r="O9" s="129"/>
      <c r="P9" s="129"/>
      <c r="Q9" s="129"/>
      <c r="R9" s="129"/>
      <c r="S9" s="70"/>
      <c r="T9" s="19"/>
      <c r="U9" s="14"/>
      <c r="V9" s="101"/>
      <c r="W9" s="133" t="s">
        <v>109</v>
      </c>
      <c r="X9" s="129"/>
      <c r="Y9" s="129"/>
      <c r="Z9" s="129"/>
      <c r="AA9" s="129"/>
      <c r="AB9" s="129"/>
      <c r="AC9" s="70"/>
      <c r="AD9" s="19"/>
      <c r="AE9" s="14"/>
      <c r="AF9" s="101"/>
      <c r="AG9" s="133" t="s">
        <v>109</v>
      </c>
      <c r="AH9" s="129"/>
      <c r="AI9" s="129"/>
      <c r="AJ9" s="129"/>
      <c r="AK9" s="129"/>
      <c r="AL9" s="129"/>
      <c r="AM9" s="70"/>
      <c r="AN9" s="19"/>
      <c r="AO9" s="14"/>
      <c r="AP9" s="101"/>
      <c r="AQ9" s="133" t="s">
        <v>109</v>
      </c>
      <c r="AR9" s="129"/>
      <c r="AS9" s="129"/>
      <c r="AT9" s="129"/>
      <c r="AU9" s="129"/>
      <c r="AV9" s="129"/>
      <c r="AW9" s="70"/>
      <c r="AX9" s="19"/>
      <c r="AY9" s="14"/>
      <c r="AZ9" s="101"/>
      <c r="BA9" s="133" t="s">
        <v>109</v>
      </c>
      <c r="BB9" s="129"/>
      <c r="BC9" s="129"/>
      <c r="BD9" s="129"/>
      <c r="BE9" s="129"/>
      <c r="BF9" s="129"/>
      <c r="BG9" s="70"/>
      <c r="BH9" s="19"/>
      <c r="BI9" s="14"/>
      <c r="BJ9" s="101"/>
      <c r="BK9" s="133" t="s">
        <v>109</v>
      </c>
      <c r="BL9" s="129"/>
      <c r="BM9" s="129"/>
      <c r="BN9" s="129"/>
      <c r="BO9" s="129"/>
      <c r="BP9" s="129"/>
      <c r="BQ9" s="70"/>
      <c r="BR9" s="19"/>
      <c r="BS9" s="14"/>
      <c r="BT9" s="101"/>
      <c r="BU9" s="133" t="s">
        <v>109</v>
      </c>
      <c r="BV9" s="129"/>
      <c r="BW9" s="129"/>
      <c r="BX9" s="129"/>
      <c r="BY9" s="129"/>
      <c r="BZ9" s="129"/>
      <c r="CA9" s="70"/>
      <c r="CB9" s="19"/>
      <c r="CC9" s="14"/>
      <c r="CD9" s="109"/>
      <c r="CN9" s="109"/>
      <c r="CX9" s="109"/>
      <c r="DH9" s="109"/>
      <c r="DR9" s="109"/>
      <c r="EB9" s="109"/>
      <c r="EL9" s="109"/>
      <c r="EV9" s="109"/>
      <c r="FF9" s="109"/>
      <c r="FP9" s="109"/>
      <c r="FZ9" s="109"/>
      <c r="GJ9" s="109"/>
      <c r="GT9" s="109"/>
      <c r="HD9" s="109"/>
      <c r="HN9" s="109"/>
      <c r="HX9" s="109"/>
    </row>
    <row xmlns:x14ac="http://schemas.microsoft.com/office/spreadsheetml/2009/9/ac" r="10" s="4" customFormat="true" x14ac:dyDescent="0.25">
      <c r="A10" s="366" t="str">
        <f ca="true">IF(ISBLANK('Data Summary'!A12),"",'Data Summary'!A12)</f>
        <v>DNK_2021_UIS</v>
      </c>
      <c r="B10" s="101"/>
      <c r="C10" s="126" t="s">
        <v>21</v>
      </c>
      <c r="D10" s="129"/>
      <c r="E10" s="129"/>
      <c r="F10" s="129"/>
      <c r="G10" s="129"/>
      <c r="H10" s="129"/>
      <c r="I10" s="70"/>
      <c r="J10" s="19"/>
      <c r="K10" s="14"/>
      <c r="L10" s="101"/>
      <c r="M10" s="126" t="s">
        <v>21</v>
      </c>
      <c r="N10" s="129"/>
      <c r="O10" s="129"/>
      <c r="P10" s="129"/>
      <c r="Q10" s="129"/>
      <c r="R10" s="129"/>
      <c r="S10" s="70"/>
      <c r="T10" s="19"/>
      <c r="U10" s="14"/>
      <c r="V10" s="101"/>
      <c r="W10" s="126" t="s">
        <v>21</v>
      </c>
      <c r="X10" s="129"/>
      <c r="Y10" s="129"/>
      <c r="Z10" s="129"/>
      <c r="AA10" s="129"/>
      <c r="AB10" s="129"/>
      <c r="AC10" s="70"/>
      <c r="AD10" s="19"/>
      <c r="AE10" s="14"/>
      <c r="AF10" s="101"/>
      <c r="AG10" s="126" t="s">
        <v>21</v>
      </c>
      <c r="AH10" s="129"/>
      <c r="AI10" s="129"/>
      <c r="AJ10" s="129"/>
      <c r="AK10" s="129"/>
      <c r="AL10" s="129"/>
      <c r="AM10" s="70"/>
      <c r="AN10" s="19"/>
      <c r="AO10" s="14"/>
      <c r="AP10" s="101"/>
      <c r="AQ10" s="126" t="s">
        <v>21</v>
      </c>
      <c r="AR10" s="129"/>
      <c r="AS10" s="129"/>
      <c r="AT10" s="129"/>
      <c r="AU10" s="129"/>
      <c r="AV10" s="129"/>
      <c r="AW10" s="70"/>
      <c r="AX10" s="19"/>
      <c r="AY10" s="14"/>
      <c r="AZ10" s="101"/>
      <c r="BA10" s="126" t="s">
        <v>21</v>
      </c>
      <c r="BB10" s="129"/>
      <c r="BC10" s="129"/>
      <c r="BD10" s="129"/>
      <c r="BE10" s="129"/>
      <c r="BF10" s="129"/>
      <c r="BG10" s="70"/>
      <c r="BH10" s="19"/>
      <c r="BI10" s="14"/>
      <c r="BJ10" s="101"/>
      <c r="BK10" s="126" t="s">
        <v>21</v>
      </c>
      <c r="BL10" s="129"/>
      <c r="BM10" s="129"/>
      <c r="BN10" s="129"/>
      <c r="BO10" s="129"/>
      <c r="BP10" s="129"/>
      <c r="BQ10" s="70"/>
      <c r="BR10" s="19"/>
      <c r="BS10" s="14"/>
      <c r="BT10" s="101"/>
      <c r="BU10" s="126" t="s">
        <v>21</v>
      </c>
      <c r="BV10" s="129"/>
      <c r="BW10" s="129"/>
      <c r="BX10" s="129"/>
      <c r="BY10" s="129"/>
      <c r="BZ10" s="129"/>
      <c r="CA10" s="70"/>
      <c r="CB10" s="19"/>
      <c r="CC10" s="14"/>
      <c r="CD10" s="109"/>
      <c r="CN10" s="109"/>
      <c r="CX10" s="109"/>
      <c r="DH10" s="109"/>
      <c r="DR10" s="109"/>
      <c r="EB10" s="109"/>
      <c r="EL10" s="109"/>
      <c r="EV10" s="109"/>
      <c r="FF10" s="109"/>
      <c r="FP10" s="109"/>
      <c r="FZ10" s="109"/>
      <c r="GJ10" s="109"/>
      <c r="GT10" s="109"/>
      <c r="HD10" s="109"/>
      <c r="HN10" s="109"/>
      <c r="HX10" s="109"/>
    </row>
    <row xmlns:x14ac="http://schemas.microsoft.com/office/spreadsheetml/2009/9/ac" r="11" s="4" customFormat="true" x14ac:dyDescent="0.25">
      <c r="A11" s="366" t="str">
        <f ca="true">IF(ISBLANK('Data Summary'!A13),"",'Data Summary'!A13)</f>
        <v>DNK_2022_UIS</v>
      </c>
      <c r="B11" s="101"/>
      <c r="C11" s="126" t="s">
        <v>29</v>
      </c>
      <c r="D11" s="129"/>
      <c r="E11" s="128"/>
      <c r="F11" s="128"/>
      <c r="G11" s="128"/>
      <c r="H11" s="128"/>
      <c r="I11" s="21"/>
      <c r="J11" s="19"/>
      <c r="K11" s="14"/>
      <c r="L11" s="101"/>
      <c r="M11" s="126" t="s">
        <v>29</v>
      </c>
      <c r="N11" s="129"/>
      <c r="O11" s="128"/>
      <c r="P11" s="128"/>
      <c r="Q11" s="128"/>
      <c r="R11" s="128"/>
      <c r="S11" s="21"/>
      <c r="T11" s="19"/>
      <c r="U11" s="14"/>
      <c r="V11" s="101"/>
      <c r="W11" s="126" t="s">
        <v>29</v>
      </c>
      <c r="X11" s="129"/>
      <c r="Y11" s="128"/>
      <c r="Z11" s="128"/>
      <c r="AA11" s="128"/>
      <c r="AB11" s="128"/>
      <c r="AC11" s="21"/>
      <c r="AD11" s="19"/>
      <c r="AE11" s="14"/>
      <c r="AF11" s="101"/>
      <c r="AG11" s="126" t="s">
        <v>29</v>
      </c>
      <c r="AH11" s="129"/>
      <c r="AI11" s="128"/>
      <c r="AJ11" s="128"/>
      <c r="AK11" s="128"/>
      <c r="AL11" s="128"/>
      <c r="AM11" s="21"/>
      <c r="AN11" s="19"/>
      <c r="AO11" s="14"/>
      <c r="AP11" s="101"/>
      <c r="AQ11" s="126" t="s">
        <v>29</v>
      </c>
      <c r="AR11" s="129"/>
      <c r="AS11" s="128"/>
      <c r="AT11" s="128"/>
      <c r="AU11" s="128"/>
      <c r="AV11" s="128"/>
      <c r="AW11" s="21"/>
      <c r="AX11" s="19"/>
      <c r="AY11" s="14"/>
      <c r="AZ11" s="101"/>
      <c r="BA11" s="126" t="s">
        <v>29</v>
      </c>
      <c r="BB11" s="129"/>
      <c r="BC11" s="128"/>
      <c r="BD11" s="128"/>
      <c r="BE11" s="128"/>
      <c r="BF11" s="128"/>
      <c r="BG11" s="21"/>
      <c r="BH11" s="19"/>
      <c r="BI11" s="14"/>
      <c r="BJ11" s="101"/>
      <c r="BK11" s="126" t="s">
        <v>29</v>
      </c>
      <c r="BL11" s="129"/>
      <c r="BM11" s="128"/>
      <c r="BN11" s="128"/>
      <c r="BO11" s="128"/>
      <c r="BP11" s="128"/>
      <c r="BQ11" s="21"/>
      <c r="BR11" s="19"/>
      <c r="BS11" s="14"/>
      <c r="BT11" s="101"/>
      <c r="BU11" s="126" t="s">
        <v>29</v>
      </c>
      <c r="BV11" s="129"/>
      <c r="BW11" s="128"/>
      <c r="BX11" s="128"/>
      <c r="BY11" s="128"/>
      <c r="BZ11" s="128"/>
      <c r="CA11" s="21"/>
      <c r="CB11" s="19"/>
      <c r="CC11" s="14"/>
      <c r="CD11" s="109"/>
      <c r="CN11" s="109"/>
      <c r="CX11" s="109"/>
      <c r="DH11" s="109"/>
      <c r="DR11" s="109"/>
      <c r="EB11" s="109"/>
      <c r="EL11" s="109"/>
      <c r="EV11" s="109"/>
      <c r="FF11" s="109"/>
      <c r="FP11" s="109"/>
      <c r="FZ11" s="109"/>
      <c r="GJ11" s="109"/>
      <c r="GT11" s="109"/>
      <c r="HD11" s="109"/>
      <c r="HN11" s="109"/>
      <c r="HX11" s="109"/>
    </row>
    <row xmlns:x14ac="http://schemas.microsoft.com/office/spreadsheetml/2009/9/ac" r="12" s="1" customFormat="true" ht="15.75" customHeight="true" x14ac:dyDescent="0.2">
      <c r="A12" s="367" t="str">
        <f ca="true">IF(ISBLANK('Data Summary'!A14),"",'Data Summary'!A14)</f>
        <v/>
      </c>
      <c r="B12" s="101" t="s">
        <v>178</v>
      </c>
      <c r="C12" s="126" t="s">
        <v>169</v>
      </c>
      <c r="D12" s="129">
        <v>100</v>
      </c>
      <c r="E12" s="129"/>
      <c r="F12" s="129"/>
      <c r="G12" s="129"/>
      <c r="H12" s="129">
        <v>100</v>
      </c>
      <c r="I12" s="70">
        <v>100</v>
      </c>
      <c r="J12" s="19"/>
      <c r="K12" s="14"/>
      <c r="L12" s="101" t="s">
        <v>178</v>
      </c>
      <c r="M12" s="126" t="s">
        <v>169</v>
      </c>
      <c r="N12" s="129">
        <v>100</v>
      </c>
      <c r="O12" s="129"/>
      <c r="P12" s="129"/>
      <c r="Q12" s="129"/>
      <c r="R12" s="129">
        <v>100</v>
      </c>
      <c r="S12" s="70">
        <v>100</v>
      </c>
      <c r="T12" s="19"/>
      <c r="U12" s="14"/>
      <c r="V12" s="101" t="s">
        <v>178</v>
      </c>
      <c r="W12" s="126" t="s">
        <v>169</v>
      </c>
      <c r="X12" s="129">
        <v>100</v>
      </c>
      <c r="Y12" s="129"/>
      <c r="Z12" s="129"/>
      <c r="AA12" s="129"/>
      <c r="AB12" s="129">
        <v>100</v>
      </c>
      <c r="AC12" s="70">
        <v>100</v>
      </c>
      <c r="AD12" s="19"/>
      <c r="AE12" s="14"/>
      <c r="AF12" s="101" t="s">
        <v>178</v>
      </c>
      <c r="AG12" s="126" t="s">
        <v>169</v>
      </c>
      <c r="AH12" s="129">
        <v>100</v>
      </c>
      <c r="AI12" s="129"/>
      <c r="AJ12" s="129"/>
      <c r="AK12" s="129"/>
      <c r="AL12" s="129">
        <v>100</v>
      </c>
      <c r="AM12" s="70">
        <v>100</v>
      </c>
      <c r="AN12" s="19"/>
      <c r="AO12" s="14"/>
      <c r="AP12" s="101" t="s">
        <v>178</v>
      </c>
      <c r="AQ12" s="126" t="s">
        <v>169</v>
      </c>
      <c r="AR12" s="129">
        <v>100</v>
      </c>
      <c r="AS12" s="129"/>
      <c r="AT12" s="129"/>
      <c r="AU12" s="129"/>
      <c r="AV12" s="129">
        <v>100</v>
      </c>
      <c r="AW12" s="70">
        <v>100</v>
      </c>
      <c r="AX12" s="19"/>
      <c r="AY12" s="14"/>
      <c r="AZ12" s="101" t="s">
        <v>178</v>
      </c>
      <c r="BA12" s="126" t="s">
        <v>169</v>
      </c>
      <c r="BB12" s="129">
        <v>100</v>
      </c>
      <c r="BC12" s="129"/>
      <c r="BD12" s="129"/>
      <c r="BE12" s="129"/>
      <c r="BF12" s="129">
        <v>100</v>
      </c>
      <c r="BG12" s="70">
        <v>100</v>
      </c>
      <c r="BH12" s="19"/>
      <c r="BI12" s="14"/>
      <c r="BJ12" s="101" t="s">
        <v>178</v>
      </c>
      <c r="BK12" s="126" t="s">
        <v>169</v>
      </c>
      <c r="BL12" s="129">
        <v>100</v>
      </c>
      <c r="BM12" s="129"/>
      <c r="BN12" s="129"/>
      <c r="BO12" s="129"/>
      <c r="BP12" s="129">
        <v>100</v>
      </c>
      <c r="BQ12" s="70">
        <v>100</v>
      </c>
      <c r="BR12" s="19"/>
      <c r="BS12" s="14"/>
      <c r="BT12" s="101" t="s">
        <v>178</v>
      </c>
      <c r="BU12" s="126" t="s">
        <v>169</v>
      </c>
      <c r="BV12" s="129">
        <v>100</v>
      </c>
      <c r="BW12" s="129"/>
      <c r="BX12" s="129"/>
      <c r="BY12" s="129"/>
      <c r="BZ12" s="129">
        <v>100</v>
      </c>
      <c r="CA12" s="70">
        <v>100</v>
      </c>
      <c r="CB12" s="19"/>
      <c r="CC12" s="14"/>
      <c r="CD12" s="110"/>
      <c r="CN12" s="110"/>
      <c r="CX12" s="110"/>
      <c r="DH12" s="110"/>
      <c r="DR12" s="110"/>
      <c r="EB12" s="110"/>
      <c r="EL12" s="110"/>
      <c r="EV12" s="110"/>
      <c r="FF12" s="110"/>
      <c r="FP12" s="110"/>
      <c r="FZ12" s="110"/>
      <c r="GJ12" s="110"/>
      <c r="GT12" s="110"/>
      <c r="HD12" s="110"/>
      <c r="HN12" s="110"/>
      <c r="HX12" s="110"/>
    </row>
    <row xmlns:x14ac="http://schemas.microsoft.com/office/spreadsheetml/2009/9/ac" r="13" s="257" customFormat="true" ht="18" customHeight="true" x14ac:dyDescent="0.25">
      <c r="A13" s="367" t="str">
        <f ca="true">IF(ISBLANK('Data Summary'!A15),"",'Data Summary'!A15)</f>
        <v/>
      </c>
      <c r="B13" s="246" t="s">
        <v>57</v>
      </c>
      <c r="C13" s="252" t="s">
        <v>27</v>
      </c>
      <c r="D13" s="253"/>
      <c r="E13" s="253"/>
      <c r="F13" s="253"/>
      <c r="G13" s="254"/>
      <c r="H13" s="254"/>
      <c r="I13" s="255"/>
      <c r="J13" s="236"/>
      <c r="K13" s="251"/>
      <c r="L13" s="246" t="s">
        <v>57</v>
      </c>
      <c r="M13" s="252" t="s">
        <v>27</v>
      </c>
      <c r="N13" s="253"/>
      <c r="O13" s="253"/>
      <c r="P13" s="253"/>
      <c r="Q13" s="254"/>
      <c r="R13" s="254"/>
      <c r="S13" s="255"/>
      <c r="T13" s="236"/>
      <c r="U13" s="251"/>
      <c r="V13" s="246" t="s">
        <v>57</v>
      </c>
      <c r="W13" s="252" t="s">
        <v>27</v>
      </c>
      <c r="X13" s="253"/>
      <c r="Y13" s="253"/>
      <c r="Z13" s="253"/>
      <c r="AA13" s="254"/>
      <c r="AB13" s="254"/>
      <c r="AC13" s="255"/>
      <c r="AD13" s="236"/>
      <c r="AE13" s="251"/>
      <c r="AF13" s="246" t="s">
        <v>57</v>
      </c>
      <c r="AG13" s="252" t="s">
        <v>27</v>
      </c>
      <c r="AH13" s="253"/>
      <c r="AI13" s="253"/>
      <c r="AJ13" s="253"/>
      <c r="AK13" s="254"/>
      <c r="AL13" s="254"/>
      <c r="AM13" s="255"/>
      <c r="AN13" s="236"/>
      <c r="AO13" s="251"/>
      <c r="AP13" s="246" t="s">
        <v>57</v>
      </c>
      <c r="AQ13" s="252" t="s">
        <v>27</v>
      </c>
      <c r="AR13" s="253"/>
      <c r="AS13" s="253"/>
      <c r="AT13" s="253"/>
      <c r="AU13" s="254"/>
      <c r="AV13" s="254"/>
      <c r="AW13" s="255"/>
      <c r="AX13" s="236"/>
      <c r="AY13" s="251"/>
      <c r="AZ13" s="246" t="s">
        <v>57</v>
      </c>
      <c r="BA13" s="252" t="s">
        <v>27</v>
      </c>
      <c r="BB13" s="253"/>
      <c r="BC13" s="253"/>
      <c r="BD13" s="253"/>
      <c r="BE13" s="254"/>
      <c r="BF13" s="254"/>
      <c r="BG13" s="255"/>
      <c r="BH13" s="236"/>
      <c r="BI13" s="251"/>
      <c r="BJ13" s="246" t="s">
        <v>57</v>
      </c>
      <c r="BK13" s="252" t="s">
        <v>27</v>
      </c>
      <c r="BL13" s="253"/>
      <c r="BM13" s="253"/>
      <c r="BN13" s="253"/>
      <c r="BO13" s="254"/>
      <c r="BP13" s="254"/>
      <c r="BQ13" s="255"/>
      <c r="BR13" s="236"/>
      <c r="BS13" s="251"/>
      <c r="BT13" s="246" t="s">
        <v>57</v>
      </c>
      <c r="BU13" s="252" t="s">
        <v>27</v>
      </c>
      <c r="BV13" s="253"/>
      <c r="BW13" s="253"/>
      <c r="BX13" s="253"/>
      <c r="BY13" s="254"/>
      <c r="BZ13" s="254"/>
      <c r="CA13" s="255"/>
      <c r="CB13" s="236"/>
      <c r="CC13" s="251"/>
      <c r="CD13" s="256"/>
      <c r="CN13" s="256"/>
      <c r="CX13" s="256"/>
      <c r="DH13" s="256"/>
      <c r="DR13" s="256"/>
      <c r="EB13" s="256"/>
      <c r="EL13" s="256"/>
      <c r="EV13" s="256"/>
      <c r="FF13" s="256"/>
      <c r="FP13" s="256"/>
      <c r="FZ13" s="256"/>
      <c r="GJ13" s="256"/>
      <c r="GT13" s="256"/>
      <c r="HD13" s="256"/>
      <c r="HN13" s="256"/>
      <c r="HX13" s="256"/>
    </row>
    <row xmlns:x14ac="http://schemas.microsoft.com/office/spreadsheetml/2009/9/ac" r="14" x14ac:dyDescent="0.25">
      <c r="A14" s="367" t="str">
        <f ca="true">IF(ISBLANK('Data Summary'!A16),"",'Data Summary'!A16)</f>
        <v/>
      </c>
      <c r="B14" s="102" t="s">
        <v>30</v>
      </c>
      <c r="C14" s="16">
        <v>0</v>
      </c>
      <c r="D14" s="41">
        <v>0</v>
      </c>
      <c r="E14" s="41"/>
      <c r="F14" s="41"/>
      <c r="G14" s="128"/>
      <c r="H14" s="128">
        <v>0</v>
      </c>
      <c r="I14" s="21">
        <v>0</v>
      </c>
      <c r="J14" s="10"/>
      <c r="K14" s="13"/>
      <c r="L14" s="102" t="s">
        <v>30</v>
      </c>
      <c r="M14" s="16">
        <v>0</v>
      </c>
      <c r="N14" s="41">
        <v>0</v>
      </c>
      <c r="O14" s="41"/>
      <c r="P14" s="41"/>
      <c r="Q14" s="128"/>
      <c r="R14" s="128">
        <v>0</v>
      </c>
      <c r="S14" s="21">
        <v>0</v>
      </c>
      <c r="T14" s="10"/>
      <c r="U14" s="13"/>
      <c r="V14" s="102" t="s">
        <v>30</v>
      </c>
      <c r="W14" s="16">
        <v>0</v>
      </c>
      <c r="X14" s="41">
        <v>0</v>
      </c>
      <c r="Y14" s="41"/>
      <c r="Z14" s="41"/>
      <c r="AA14" s="128"/>
      <c r="AB14" s="128">
        <v>0</v>
      </c>
      <c r="AC14" s="21">
        <v>0</v>
      </c>
      <c r="AD14" s="10"/>
      <c r="AE14" s="13"/>
      <c r="AF14" s="102" t="s">
        <v>30</v>
      </c>
      <c r="AG14" s="16">
        <v>0</v>
      </c>
      <c r="AH14" s="41">
        <v>0</v>
      </c>
      <c r="AI14" s="41"/>
      <c r="AJ14" s="41"/>
      <c r="AK14" s="128"/>
      <c r="AL14" s="128">
        <v>0</v>
      </c>
      <c r="AM14" s="21">
        <v>0</v>
      </c>
      <c r="AN14" s="10"/>
      <c r="AO14" s="13"/>
      <c r="AP14" s="102" t="s">
        <v>30</v>
      </c>
      <c r="AQ14" s="16">
        <v>0</v>
      </c>
      <c r="AR14" s="41">
        <v>0</v>
      </c>
      <c r="AS14" s="41"/>
      <c r="AT14" s="41"/>
      <c r="AU14" s="128"/>
      <c r="AV14" s="128">
        <v>0</v>
      </c>
      <c r="AW14" s="21">
        <v>0</v>
      </c>
      <c r="AX14" s="10"/>
      <c r="AY14" s="13"/>
      <c r="AZ14" s="102" t="s">
        <v>30</v>
      </c>
      <c r="BA14" s="16">
        <v>0</v>
      </c>
      <c r="BB14" s="41">
        <v>0</v>
      </c>
      <c r="BC14" s="41"/>
      <c r="BD14" s="41"/>
      <c r="BE14" s="128"/>
      <c r="BF14" s="128">
        <v>0</v>
      </c>
      <c r="BG14" s="21">
        <v>0</v>
      </c>
      <c r="BH14" s="10"/>
      <c r="BI14" s="13"/>
      <c r="BJ14" s="102" t="s">
        <v>30</v>
      </c>
      <c r="BK14" s="16">
        <v>0</v>
      </c>
      <c r="BL14" s="41">
        <v>0</v>
      </c>
      <c r="BM14" s="41"/>
      <c r="BN14" s="41"/>
      <c r="BO14" s="128"/>
      <c r="BP14" s="128">
        <v>0</v>
      </c>
      <c r="BQ14" s="21">
        <v>0</v>
      </c>
      <c r="BR14" s="10"/>
      <c r="BS14" s="13"/>
      <c r="BT14" s="102" t="s">
        <v>30</v>
      </c>
      <c r="BU14" s="16">
        <v>0</v>
      </c>
      <c r="BV14" s="41">
        <v>0</v>
      </c>
      <c r="BW14" s="41"/>
      <c r="BX14" s="41"/>
      <c r="BY14" s="128"/>
      <c r="BZ14" s="128">
        <v>0</v>
      </c>
      <c r="CA14" s="21">
        <v>0</v>
      </c>
      <c r="CB14" s="10"/>
      <c r="CC14" s="13"/>
    </row>
    <row xmlns:x14ac="http://schemas.microsoft.com/office/spreadsheetml/2009/9/ac" r="15" s="2" customFormat="true" x14ac:dyDescent="0.25">
      <c r="A15" s="367" t="str">
        <f ca="true">IF(ISBLANK('Data Summary'!A17),"",'Data Summary'!A17)</f>
        <v/>
      </c>
      <c r="B15" s="102" t="s">
        <v>105</v>
      </c>
      <c r="C15" s="71">
        <v>0</v>
      </c>
      <c r="D15" s="41"/>
      <c r="E15" s="41"/>
      <c r="F15" s="41"/>
      <c r="G15" s="128"/>
      <c r="H15" s="128"/>
      <c r="I15" s="21"/>
      <c r="J15" s="10"/>
      <c r="K15" s="13"/>
      <c r="L15" s="102" t="s">
        <v>105</v>
      </c>
      <c r="M15" s="71">
        <v>0</v>
      </c>
      <c r="N15" s="41"/>
      <c r="O15" s="41"/>
      <c r="P15" s="41"/>
      <c r="Q15" s="128"/>
      <c r="R15" s="128"/>
      <c r="S15" s="21"/>
      <c r="T15" s="10"/>
      <c r="U15" s="13"/>
      <c r="V15" s="102" t="s">
        <v>105</v>
      </c>
      <c r="W15" s="71">
        <v>0</v>
      </c>
      <c r="X15" s="41"/>
      <c r="Y15" s="41"/>
      <c r="Z15" s="41"/>
      <c r="AA15" s="128"/>
      <c r="AB15" s="128"/>
      <c r="AC15" s="21"/>
      <c r="AD15" s="10"/>
      <c r="AE15" s="13"/>
      <c r="AF15" s="102" t="s">
        <v>105</v>
      </c>
      <c r="AG15" s="71">
        <v>0</v>
      </c>
      <c r="AH15" s="41"/>
      <c r="AI15" s="41"/>
      <c r="AJ15" s="41"/>
      <c r="AK15" s="128"/>
      <c r="AL15" s="128"/>
      <c r="AM15" s="21"/>
      <c r="AN15" s="10"/>
      <c r="AO15" s="13"/>
      <c r="AP15" s="102" t="s">
        <v>105</v>
      </c>
      <c r="AQ15" s="71">
        <v>0</v>
      </c>
      <c r="AR15" s="41"/>
      <c r="AS15" s="41"/>
      <c r="AT15" s="41"/>
      <c r="AU15" s="128"/>
      <c r="AV15" s="128"/>
      <c r="AW15" s="21"/>
      <c r="AX15" s="10"/>
      <c r="AY15" s="13"/>
      <c r="AZ15" s="102" t="s">
        <v>105</v>
      </c>
      <c r="BA15" s="71">
        <v>0</v>
      </c>
      <c r="BB15" s="41"/>
      <c r="BC15" s="41"/>
      <c r="BD15" s="41"/>
      <c r="BE15" s="128"/>
      <c r="BF15" s="128"/>
      <c r="BG15" s="21"/>
      <c r="BH15" s="10"/>
      <c r="BI15" s="13"/>
      <c r="BJ15" s="102" t="s">
        <v>105</v>
      </c>
      <c r="BK15" s="71">
        <v>0</v>
      </c>
      <c r="BL15" s="41"/>
      <c r="BM15" s="41"/>
      <c r="BN15" s="41"/>
      <c r="BO15" s="128"/>
      <c r="BP15" s="128"/>
      <c r="BQ15" s="21"/>
      <c r="BR15" s="10"/>
      <c r="BS15" s="13"/>
      <c r="BT15" s="102" t="s">
        <v>105</v>
      </c>
      <c r="BU15" s="71">
        <v>0</v>
      </c>
      <c r="BV15" s="41"/>
      <c r="BW15" s="41"/>
      <c r="BX15" s="41"/>
      <c r="BY15" s="128"/>
      <c r="BZ15" s="128"/>
      <c r="CA15" s="21"/>
      <c r="CB15" s="10"/>
      <c r="CC15" s="13"/>
      <c r="CD15" s="112"/>
      <c r="CN15" s="112"/>
      <c r="CX15" s="112"/>
      <c r="DH15" s="112"/>
      <c r="DR15" s="112"/>
      <c r="EB15" s="112"/>
      <c r="EL15" s="112"/>
      <c r="EV15" s="112"/>
      <c r="FF15" s="112"/>
      <c r="FP15" s="112"/>
      <c r="FZ15" s="112"/>
      <c r="GJ15" s="112"/>
      <c r="GT15" s="112"/>
      <c r="HD15" s="112"/>
      <c r="HN15" s="112"/>
      <c r="HX15" s="112"/>
    </row>
    <row xmlns:x14ac="http://schemas.microsoft.com/office/spreadsheetml/2009/9/ac" r="16" s="2" customFormat="true" x14ac:dyDescent="0.25">
      <c r="A16" s="367" t="str">
        <f ca="true">IF(ISBLANK('Data Summary'!A18),"",'Data Summary'!A18)</f>
        <v/>
      </c>
      <c r="B16" s="103" t="s">
        <v>184</v>
      </c>
      <c r="C16" s="6">
        <v>1</v>
      </c>
      <c r="D16" s="41">
        <v>100</v>
      </c>
      <c r="E16" s="128"/>
      <c r="F16" s="128"/>
      <c r="G16" s="128"/>
      <c r="H16" s="41">
        <v>100</v>
      </c>
      <c r="I16" s="59">
        <v>100</v>
      </c>
      <c r="J16" s="10"/>
      <c r="K16" s="13"/>
      <c r="L16" s="103" t="s">
        <v>184</v>
      </c>
      <c r="M16" s="6">
        <v>1</v>
      </c>
      <c r="N16" s="41">
        <v>100</v>
      </c>
      <c r="O16" s="128"/>
      <c r="P16" s="128"/>
      <c r="Q16" s="128"/>
      <c r="R16" s="41">
        <v>100</v>
      </c>
      <c r="S16" s="59">
        <v>100</v>
      </c>
      <c r="T16" s="10"/>
      <c r="U16" s="13"/>
      <c r="V16" s="103" t="s">
        <v>184</v>
      </c>
      <c r="W16" s="6">
        <v>1</v>
      </c>
      <c r="X16" s="41">
        <v>100</v>
      </c>
      <c r="Y16" s="128"/>
      <c r="Z16" s="128"/>
      <c r="AA16" s="128"/>
      <c r="AB16" s="41">
        <v>100</v>
      </c>
      <c r="AC16" s="59">
        <v>100</v>
      </c>
      <c r="AD16" s="10"/>
      <c r="AE16" s="13"/>
      <c r="AF16" s="103" t="s">
        <v>184</v>
      </c>
      <c r="AG16" s="6">
        <v>1</v>
      </c>
      <c r="AH16" s="41">
        <v>100</v>
      </c>
      <c r="AI16" s="128"/>
      <c r="AJ16" s="128"/>
      <c r="AK16" s="128"/>
      <c r="AL16" s="41">
        <v>100</v>
      </c>
      <c r="AM16" s="59">
        <v>100</v>
      </c>
      <c r="AN16" s="10"/>
      <c r="AO16" s="13"/>
      <c r="AP16" s="103" t="s">
        <v>184</v>
      </c>
      <c r="AQ16" s="6">
        <v>1</v>
      </c>
      <c r="AR16" s="41">
        <v>100</v>
      </c>
      <c r="AS16" s="128"/>
      <c r="AT16" s="128"/>
      <c r="AU16" s="128"/>
      <c r="AV16" s="41">
        <v>100</v>
      </c>
      <c r="AW16" s="59">
        <v>100</v>
      </c>
      <c r="AX16" s="10"/>
      <c r="AY16" s="13"/>
      <c r="AZ16" s="103" t="s">
        <v>184</v>
      </c>
      <c r="BA16" s="6">
        <v>1</v>
      </c>
      <c r="BB16" s="41">
        <v>100</v>
      </c>
      <c r="BC16" s="128"/>
      <c r="BD16" s="128"/>
      <c r="BE16" s="128"/>
      <c r="BF16" s="41">
        <v>100</v>
      </c>
      <c r="BG16" s="59">
        <v>100</v>
      </c>
      <c r="BH16" s="10"/>
      <c r="BI16" s="13"/>
      <c r="BJ16" s="103" t="s">
        <v>184</v>
      </c>
      <c r="BK16" s="6">
        <v>1</v>
      </c>
      <c r="BL16" s="41">
        <v>100</v>
      </c>
      <c r="BM16" s="128"/>
      <c r="BN16" s="128"/>
      <c r="BO16" s="128"/>
      <c r="BP16" s="41">
        <v>100</v>
      </c>
      <c r="BQ16" s="59">
        <v>100</v>
      </c>
      <c r="BR16" s="10"/>
      <c r="BS16" s="13"/>
      <c r="BT16" s="103" t="s">
        <v>184</v>
      </c>
      <c r="BU16" s="6">
        <v>1</v>
      </c>
      <c r="BV16" s="41">
        <v>100</v>
      </c>
      <c r="BW16" s="128"/>
      <c r="BX16" s="128"/>
      <c r="BY16" s="128"/>
      <c r="BZ16" s="41">
        <v>100</v>
      </c>
      <c r="CA16" s="59">
        <v>100</v>
      </c>
      <c r="CB16" s="10"/>
      <c r="CC16" s="13"/>
      <c r="CD16" s="112"/>
      <c r="CN16" s="112"/>
      <c r="CX16" s="112"/>
      <c r="DH16" s="112"/>
      <c r="DR16" s="112"/>
      <c r="EB16" s="112"/>
      <c r="EL16" s="112"/>
      <c r="EV16" s="112"/>
      <c r="FF16" s="112"/>
      <c r="FP16" s="112"/>
      <c r="FZ16" s="112"/>
      <c r="GJ16" s="112"/>
      <c r="GT16" s="112"/>
      <c r="HD16" s="112"/>
      <c r="HN16" s="112"/>
      <c r="HX16" s="112"/>
    </row>
    <row xmlns:x14ac="http://schemas.microsoft.com/office/spreadsheetml/2009/9/ac" r="17" s="2" customFormat="true" x14ac:dyDescent="0.25">
      <c r="A17" s="367" t="str">
        <f ca="true">IF(ISBLANK('Data Summary'!A19),"",'Data Summary'!A19)</f>
        <v/>
      </c>
      <c r="B17" s="103"/>
      <c r="C17" s="130"/>
      <c r="D17" s="41"/>
      <c r="E17" s="128"/>
      <c r="F17" s="128"/>
      <c r="G17" s="128"/>
      <c r="H17" s="128"/>
      <c r="I17" s="21"/>
      <c r="J17" s="10"/>
      <c r="K17" s="13"/>
      <c r="L17" s="103"/>
      <c r="M17" s="130"/>
      <c r="N17" s="41"/>
      <c r="O17" s="128"/>
      <c r="P17" s="128"/>
      <c r="Q17" s="128"/>
      <c r="R17" s="128"/>
      <c r="S17" s="21"/>
      <c r="T17" s="10"/>
      <c r="U17" s="13"/>
      <c r="V17" s="103"/>
      <c r="W17" s="130"/>
      <c r="X17" s="41"/>
      <c r="Y17" s="128"/>
      <c r="Z17" s="128"/>
      <c r="AA17" s="128"/>
      <c r="AB17" s="128"/>
      <c r="AC17" s="21"/>
      <c r="AD17" s="10"/>
      <c r="AE17" s="13"/>
      <c r="AF17" s="103"/>
      <c r="AG17" s="130"/>
      <c r="AH17" s="41"/>
      <c r="AI17" s="128"/>
      <c r="AJ17" s="128"/>
      <c r="AK17" s="128"/>
      <c r="AL17" s="128"/>
      <c r="AM17" s="21"/>
      <c r="AN17" s="10"/>
      <c r="AO17" s="13"/>
      <c r="AP17" s="103"/>
      <c r="AQ17" s="130"/>
      <c r="AR17" s="41"/>
      <c r="AS17" s="128"/>
      <c r="AT17" s="128"/>
      <c r="AU17" s="128"/>
      <c r="AV17" s="128"/>
      <c r="AW17" s="21"/>
      <c r="AX17" s="10"/>
      <c r="AY17" s="13"/>
      <c r="AZ17" s="103"/>
      <c r="BA17" s="130"/>
      <c r="BB17" s="41"/>
      <c r="BC17" s="128"/>
      <c r="BD17" s="128"/>
      <c r="BE17" s="128"/>
      <c r="BF17" s="128"/>
      <c r="BG17" s="21"/>
      <c r="BH17" s="10"/>
      <c r="BI17" s="13"/>
      <c r="BJ17" s="103"/>
      <c r="BK17" s="130"/>
      <c r="BL17" s="41"/>
      <c r="BM17" s="128"/>
      <c r="BN17" s="128"/>
      <c r="BO17" s="128"/>
      <c r="BP17" s="128"/>
      <c r="BQ17" s="21"/>
      <c r="BR17" s="10"/>
      <c r="BS17" s="13"/>
      <c r="BT17" s="103"/>
      <c r="BU17" s="130"/>
      <c r="BV17" s="41"/>
      <c r="BW17" s="128"/>
      <c r="BX17" s="128"/>
      <c r="BY17" s="128"/>
      <c r="BZ17" s="128"/>
      <c r="CA17" s="21"/>
      <c r="CB17" s="10"/>
      <c r="CC17" s="13"/>
      <c r="CD17" s="112"/>
      <c r="CN17" s="112"/>
      <c r="CX17" s="112"/>
      <c r="DH17" s="112"/>
      <c r="DR17" s="112"/>
      <c r="EB17" s="112"/>
      <c r="EL17" s="112"/>
      <c r="EV17" s="112"/>
      <c r="FF17" s="112"/>
      <c r="FP17" s="112"/>
      <c r="FZ17" s="112"/>
      <c r="GJ17" s="112"/>
      <c r="GT17" s="112"/>
      <c r="HD17" s="112"/>
      <c r="HN17" s="112"/>
      <c r="HX17" s="112"/>
    </row>
    <row xmlns:x14ac="http://schemas.microsoft.com/office/spreadsheetml/2009/9/ac" r="18" s="2" customFormat="true" x14ac:dyDescent="0.25">
      <c r="A18" s="367" t="str">
        <f ca="true">IF(ISBLANK('Data Summary'!A20),"",'Data Summary'!A20)</f>
        <v/>
      </c>
      <c r="B18" s="103"/>
      <c r="C18" s="130"/>
      <c r="D18" s="128"/>
      <c r="E18" s="128"/>
      <c r="F18" s="128"/>
      <c r="G18" s="128"/>
      <c r="H18" s="128"/>
      <c r="I18" s="21"/>
      <c r="J18" s="10"/>
      <c r="K18" s="13"/>
      <c r="L18" s="103"/>
      <c r="M18" s="130"/>
      <c r="N18" s="128"/>
      <c r="O18" s="128"/>
      <c r="P18" s="128"/>
      <c r="Q18" s="128"/>
      <c r="R18" s="128"/>
      <c r="S18" s="21"/>
      <c r="T18" s="10"/>
      <c r="U18" s="13"/>
      <c r="V18" s="103"/>
      <c r="W18" s="130"/>
      <c r="X18" s="128"/>
      <c r="Y18" s="128"/>
      <c r="Z18" s="128"/>
      <c r="AA18" s="128"/>
      <c r="AB18" s="128"/>
      <c r="AC18" s="21"/>
      <c r="AD18" s="10"/>
      <c r="AE18" s="13"/>
      <c r="AF18" s="103"/>
      <c r="AG18" s="130"/>
      <c r="AH18" s="128"/>
      <c r="AI18" s="128"/>
      <c r="AJ18" s="128"/>
      <c r="AK18" s="128"/>
      <c r="AL18" s="128"/>
      <c r="AM18" s="21"/>
      <c r="AN18" s="10"/>
      <c r="AO18" s="13"/>
      <c r="AP18" s="103"/>
      <c r="AQ18" s="130"/>
      <c r="AR18" s="128"/>
      <c r="AS18" s="128"/>
      <c r="AT18" s="128"/>
      <c r="AU18" s="128"/>
      <c r="AV18" s="128"/>
      <c r="AW18" s="21"/>
      <c r="AX18" s="10"/>
      <c r="AY18" s="13"/>
      <c r="AZ18" s="103"/>
      <c r="BA18" s="130"/>
      <c r="BB18" s="128"/>
      <c r="BC18" s="128"/>
      <c r="BD18" s="128"/>
      <c r="BE18" s="128"/>
      <c r="BF18" s="128"/>
      <c r="BG18" s="21"/>
      <c r="BH18" s="10"/>
      <c r="BI18" s="13"/>
      <c r="BJ18" s="103"/>
      <c r="BK18" s="130"/>
      <c r="BL18" s="128"/>
      <c r="BM18" s="128"/>
      <c r="BN18" s="128"/>
      <c r="BO18" s="128"/>
      <c r="BP18" s="128"/>
      <c r="BQ18" s="21"/>
      <c r="BR18" s="10"/>
      <c r="BS18" s="13"/>
      <c r="BT18" s="103"/>
      <c r="BU18" s="130"/>
      <c r="BV18" s="128"/>
      <c r="BW18" s="128"/>
      <c r="BX18" s="128"/>
      <c r="BY18" s="128"/>
      <c r="BZ18" s="128"/>
      <c r="CA18" s="21"/>
      <c r="CB18" s="10"/>
      <c r="CC18" s="13"/>
      <c r="CD18" s="112"/>
      <c r="CN18" s="112"/>
      <c r="CX18" s="112"/>
      <c r="DH18" s="112"/>
      <c r="DR18" s="112"/>
      <c r="EB18" s="112"/>
      <c r="EL18" s="112"/>
      <c r="EV18" s="112"/>
      <c r="FF18" s="112"/>
      <c r="FP18" s="112"/>
      <c r="FZ18" s="112"/>
      <c r="GJ18" s="112"/>
      <c r="GT18" s="112"/>
      <c r="HD18" s="112"/>
      <c r="HN18" s="112"/>
      <c r="HX18" s="112"/>
    </row>
    <row xmlns:x14ac="http://schemas.microsoft.com/office/spreadsheetml/2009/9/ac" r="19" s="2" customFormat="true" x14ac:dyDescent="0.25">
      <c r="A19" s="367" t="str">
        <f ca="true">IF(ISBLANK('Data Summary'!A21),"",'Data Summary'!A21)</f>
        <v/>
      </c>
      <c r="B19" s="103"/>
      <c r="C19" s="130"/>
      <c r="D19" s="128"/>
      <c r="E19" s="128"/>
      <c r="F19" s="60"/>
      <c r="G19" s="128"/>
      <c r="H19" s="128"/>
      <c r="I19" s="21"/>
      <c r="J19" s="10"/>
      <c r="K19" s="13"/>
      <c r="L19" s="103"/>
      <c r="M19" s="130"/>
      <c r="N19" s="128"/>
      <c r="O19" s="128"/>
      <c r="P19" s="60"/>
      <c r="Q19" s="128"/>
      <c r="R19" s="128"/>
      <c r="S19" s="21"/>
      <c r="T19" s="10"/>
      <c r="U19" s="13"/>
      <c r="V19" s="103"/>
      <c r="W19" s="130"/>
      <c r="X19" s="128"/>
      <c r="Y19" s="128"/>
      <c r="Z19" s="60"/>
      <c r="AA19" s="128"/>
      <c r="AB19" s="128"/>
      <c r="AC19" s="21"/>
      <c r="AD19" s="10"/>
      <c r="AE19" s="13"/>
      <c r="AF19" s="103"/>
      <c r="AG19" s="130"/>
      <c r="AH19" s="128"/>
      <c r="AI19" s="128"/>
      <c r="AJ19" s="60"/>
      <c r="AK19" s="128"/>
      <c r="AL19" s="128"/>
      <c r="AM19" s="21"/>
      <c r="AN19" s="10"/>
      <c r="AO19" s="13"/>
      <c r="AP19" s="103"/>
      <c r="AQ19" s="130"/>
      <c r="AR19" s="128"/>
      <c r="AS19" s="128"/>
      <c r="AT19" s="60"/>
      <c r="AU19" s="128"/>
      <c r="AV19" s="128"/>
      <c r="AW19" s="21"/>
      <c r="AX19" s="10"/>
      <c r="AY19" s="13"/>
      <c r="AZ19" s="103"/>
      <c r="BA19" s="130"/>
      <c r="BB19" s="128"/>
      <c r="BC19" s="128"/>
      <c r="BD19" s="60"/>
      <c r="BE19" s="128"/>
      <c r="BF19" s="128"/>
      <c r="BG19" s="21"/>
      <c r="BH19" s="10"/>
      <c r="BI19" s="13"/>
      <c r="BJ19" s="103"/>
      <c r="BK19" s="130"/>
      <c r="BL19" s="128"/>
      <c r="BM19" s="128"/>
      <c r="BN19" s="60"/>
      <c r="BO19" s="128"/>
      <c r="BP19" s="128"/>
      <c r="BQ19" s="21"/>
      <c r="BR19" s="10"/>
      <c r="BS19" s="13"/>
      <c r="BT19" s="103"/>
      <c r="BU19" s="130"/>
      <c r="BV19" s="128"/>
      <c r="BW19" s="128"/>
      <c r="BX19" s="60"/>
      <c r="BY19" s="128"/>
      <c r="BZ19" s="128"/>
      <c r="CA19" s="21"/>
      <c r="CB19" s="10"/>
      <c r="CC19" s="13"/>
      <c r="CD19" s="112"/>
      <c r="CN19" s="112"/>
      <c r="CX19" s="112"/>
      <c r="DH19" s="112"/>
      <c r="DR19" s="112"/>
      <c r="EB19" s="112"/>
      <c r="EL19" s="112"/>
      <c r="EV19" s="112"/>
      <c r="FF19" s="112"/>
      <c r="FP19" s="112"/>
      <c r="FZ19" s="112"/>
      <c r="GJ19" s="112"/>
      <c r="GT19" s="112"/>
      <c r="HD19" s="112"/>
      <c r="HN19" s="112"/>
      <c r="HX19" s="112"/>
    </row>
    <row xmlns:x14ac="http://schemas.microsoft.com/office/spreadsheetml/2009/9/ac" r="20" s="2" customFormat="true" x14ac:dyDescent="0.25">
      <c r="A20" s="367" t="str">
        <f ca="true">IF(ISBLANK('Data Summary'!A22),"",'Data Summary'!A22)</f>
        <v/>
      </c>
      <c r="B20" s="103"/>
      <c r="C20" s="17"/>
      <c r="D20" s="128"/>
      <c r="E20" s="60"/>
      <c r="F20" s="60"/>
      <c r="G20" s="128"/>
      <c r="H20" s="128"/>
      <c r="I20" s="21"/>
      <c r="J20" s="10"/>
      <c r="K20" s="13"/>
      <c r="L20" s="103"/>
      <c r="M20" s="17"/>
      <c r="N20" s="128"/>
      <c r="O20" s="60"/>
      <c r="P20" s="60"/>
      <c r="Q20" s="128"/>
      <c r="R20" s="128"/>
      <c r="S20" s="21"/>
      <c r="T20" s="10"/>
      <c r="U20" s="13"/>
      <c r="V20" s="103"/>
      <c r="W20" s="17"/>
      <c r="X20" s="128"/>
      <c r="Y20" s="60"/>
      <c r="Z20" s="60"/>
      <c r="AA20" s="128"/>
      <c r="AB20" s="128"/>
      <c r="AC20" s="21"/>
      <c r="AD20" s="10"/>
      <c r="AE20" s="13"/>
      <c r="AF20" s="103"/>
      <c r="AG20" s="17"/>
      <c r="AH20" s="128"/>
      <c r="AI20" s="60"/>
      <c r="AJ20" s="60"/>
      <c r="AK20" s="128"/>
      <c r="AL20" s="128"/>
      <c r="AM20" s="21"/>
      <c r="AN20" s="10"/>
      <c r="AO20" s="13"/>
      <c r="AP20" s="103"/>
      <c r="AQ20" s="17"/>
      <c r="AR20" s="128"/>
      <c r="AS20" s="60"/>
      <c r="AT20" s="60"/>
      <c r="AU20" s="128"/>
      <c r="AV20" s="128"/>
      <c r="AW20" s="21"/>
      <c r="AX20" s="10"/>
      <c r="AY20" s="13"/>
      <c r="AZ20" s="103"/>
      <c r="BA20" s="17"/>
      <c r="BB20" s="128"/>
      <c r="BC20" s="60"/>
      <c r="BD20" s="60"/>
      <c r="BE20" s="128"/>
      <c r="BF20" s="128"/>
      <c r="BG20" s="21"/>
      <c r="BH20" s="10"/>
      <c r="BI20" s="13"/>
      <c r="BJ20" s="103"/>
      <c r="BK20" s="17"/>
      <c r="BL20" s="128"/>
      <c r="BM20" s="60"/>
      <c r="BN20" s="60"/>
      <c r="BO20" s="128"/>
      <c r="BP20" s="128"/>
      <c r="BQ20" s="21"/>
      <c r="BR20" s="10"/>
      <c r="BS20" s="13"/>
      <c r="BT20" s="103"/>
      <c r="BU20" s="17"/>
      <c r="BV20" s="128"/>
      <c r="BW20" s="60"/>
      <c r="BX20" s="60"/>
      <c r="BY20" s="128"/>
      <c r="BZ20" s="128"/>
      <c r="CA20" s="21"/>
      <c r="CB20" s="10"/>
      <c r="CC20" s="13"/>
      <c r="CD20" s="112"/>
      <c r="CN20" s="112"/>
      <c r="CX20" s="112"/>
      <c r="DH20" s="112"/>
      <c r="DR20" s="112"/>
      <c r="EB20" s="112"/>
      <c r="EL20" s="112"/>
      <c r="EV20" s="112"/>
      <c r="FF20" s="112"/>
      <c r="FP20" s="112"/>
      <c r="FZ20" s="112"/>
      <c r="GJ20" s="112"/>
      <c r="GT20" s="112"/>
      <c r="HD20" s="112"/>
      <c r="HN20" s="112"/>
      <c r="HX20" s="112"/>
    </row>
    <row xmlns:x14ac="http://schemas.microsoft.com/office/spreadsheetml/2009/9/ac" r="21" s="2" customFormat="true" x14ac:dyDescent="0.25">
      <c r="A21" s="367"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03"/>
      <c r="AQ21" s="17"/>
      <c r="AR21" s="60"/>
      <c r="AS21" s="60"/>
      <c r="AT21" s="60"/>
      <c r="AU21" s="60"/>
      <c r="AV21" s="60"/>
      <c r="AW21" s="61"/>
      <c r="AX21" s="10"/>
      <c r="AY21" s="13"/>
      <c r="AZ21" s="103"/>
      <c r="BA21" s="17"/>
      <c r="BB21" s="60"/>
      <c r="BC21" s="60"/>
      <c r="BD21" s="60"/>
      <c r="BE21" s="60"/>
      <c r="BF21" s="60"/>
      <c r="BG21" s="61"/>
      <c r="BH21" s="10"/>
      <c r="BI21" s="13"/>
      <c r="BJ21" s="103"/>
      <c r="BK21" s="17"/>
      <c r="BL21" s="60"/>
      <c r="BM21" s="60"/>
      <c r="BN21" s="60"/>
      <c r="BO21" s="60"/>
      <c r="BP21" s="60"/>
      <c r="BQ21" s="61"/>
      <c r="BR21" s="10"/>
      <c r="BS21" s="13"/>
      <c r="BT21" s="103"/>
      <c r="BU21" s="17"/>
      <c r="BV21" s="60"/>
      <c r="BW21" s="60"/>
      <c r="BX21" s="60"/>
      <c r="BY21" s="60"/>
      <c r="BZ21" s="60"/>
      <c r="CA21" s="61"/>
      <c r="CB21" s="10"/>
      <c r="CC21" s="13"/>
      <c r="CD21" s="112"/>
      <c r="CN21" s="112"/>
      <c r="CX21" s="112"/>
      <c r="DH21" s="112"/>
      <c r="DR21" s="112"/>
      <c r="EB21" s="112"/>
      <c r="EL21" s="112"/>
      <c r="EV21" s="112"/>
      <c r="FF21" s="112"/>
      <c r="FP21" s="112"/>
      <c r="FZ21" s="112"/>
      <c r="GJ21" s="112"/>
      <c r="GT21" s="112"/>
      <c r="HD21" s="112"/>
      <c r="HN21" s="112"/>
      <c r="HX21" s="112"/>
    </row>
    <row xmlns:x14ac="http://schemas.microsoft.com/office/spreadsheetml/2009/9/ac" r="22" s="2" customFormat="true" x14ac:dyDescent="0.25">
      <c r="A22" s="367"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03"/>
      <c r="AQ22" s="17"/>
      <c r="AR22" s="60"/>
      <c r="AS22" s="60"/>
      <c r="AT22" s="60"/>
      <c r="AU22" s="60"/>
      <c r="AV22" s="60"/>
      <c r="AW22" s="61"/>
      <c r="AX22" s="10"/>
      <c r="AY22" s="13"/>
      <c r="AZ22" s="103"/>
      <c r="BA22" s="17"/>
      <c r="BB22" s="60"/>
      <c r="BC22" s="60"/>
      <c r="BD22" s="60"/>
      <c r="BE22" s="60"/>
      <c r="BF22" s="60"/>
      <c r="BG22" s="61"/>
      <c r="BH22" s="10"/>
      <c r="BI22" s="13"/>
      <c r="BJ22" s="103"/>
      <c r="BK22" s="17"/>
      <c r="BL22" s="60"/>
      <c r="BM22" s="60"/>
      <c r="BN22" s="60"/>
      <c r="BO22" s="60"/>
      <c r="BP22" s="60"/>
      <c r="BQ22" s="61"/>
      <c r="BR22" s="10"/>
      <c r="BS22" s="13"/>
      <c r="BT22" s="103"/>
      <c r="BU22" s="17"/>
      <c r="BV22" s="60"/>
      <c r="BW22" s="60"/>
      <c r="BX22" s="60"/>
      <c r="BY22" s="60"/>
      <c r="BZ22" s="60"/>
      <c r="CA22" s="61"/>
      <c r="CB22" s="10"/>
      <c r="CC22" s="13"/>
      <c r="CD22" s="112"/>
      <c r="CN22" s="112"/>
      <c r="CX22" s="112"/>
      <c r="DH22" s="112"/>
      <c r="DR22" s="112"/>
      <c r="EB22" s="112"/>
      <c r="EL22" s="112"/>
      <c r="EV22" s="112"/>
      <c r="FF22" s="112"/>
      <c r="FP22" s="112"/>
      <c r="FZ22" s="112"/>
      <c r="GJ22" s="112"/>
      <c r="GT22" s="112"/>
      <c r="HD22" s="112"/>
      <c r="HN22" s="112"/>
      <c r="HX22" s="112"/>
    </row>
    <row xmlns:x14ac="http://schemas.microsoft.com/office/spreadsheetml/2009/9/ac" r="23" s="2" customFormat="true" x14ac:dyDescent="0.25">
      <c r="A23" s="367"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03"/>
      <c r="AQ23" s="17"/>
      <c r="AR23" s="60"/>
      <c r="AS23" s="60"/>
      <c r="AT23" s="60"/>
      <c r="AU23" s="60"/>
      <c r="AV23" s="60"/>
      <c r="AW23" s="61"/>
      <c r="AX23" s="10"/>
      <c r="AY23" s="13"/>
      <c r="AZ23" s="103"/>
      <c r="BA23" s="17"/>
      <c r="BB23" s="60"/>
      <c r="BC23" s="60"/>
      <c r="BD23" s="60"/>
      <c r="BE23" s="60"/>
      <c r="BF23" s="60"/>
      <c r="BG23" s="61"/>
      <c r="BH23" s="10"/>
      <c r="BI23" s="13"/>
      <c r="BJ23" s="103"/>
      <c r="BK23" s="17"/>
      <c r="BL23" s="60"/>
      <c r="BM23" s="60"/>
      <c r="BN23" s="60"/>
      <c r="BO23" s="60"/>
      <c r="BP23" s="60"/>
      <c r="BQ23" s="61"/>
      <c r="BR23" s="10"/>
      <c r="BS23" s="13"/>
      <c r="BT23" s="103"/>
      <c r="BU23" s="17"/>
      <c r="BV23" s="60"/>
      <c r="BW23" s="60"/>
      <c r="BX23" s="60"/>
      <c r="BY23" s="60"/>
      <c r="BZ23" s="60"/>
      <c r="CA23" s="61"/>
      <c r="CB23" s="10"/>
      <c r="CC23" s="13"/>
      <c r="CD23" s="112"/>
      <c r="CN23" s="112"/>
      <c r="CX23" s="112"/>
      <c r="DH23" s="112"/>
      <c r="DR23" s="112"/>
      <c r="EB23" s="112"/>
      <c r="EL23" s="112"/>
      <c r="EV23" s="112"/>
      <c r="FF23" s="112"/>
      <c r="FP23" s="112"/>
      <c r="FZ23" s="112"/>
      <c r="GJ23" s="112"/>
      <c r="GT23" s="112"/>
      <c r="HD23" s="112"/>
      <c r="HN23" s="112"/>
      <c r="HX23" s="112"/>
    </row>
    <row xmlns:x14ac="http://schemas.microsoft.com/office/spreadsheetml/2009/9/ac" r="24" s="2" customFormat="true" x14ac:dyDescent="0.25">
      <c r="A24" s="367"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03"/>
      <c r="AQ24" s="17"/>
      <c r="AR24" s="60"/>
      <c r="AS24" s="60"/>
      <c r="AT24" s="60"/>
      <c r="AU24" s="60"/>
      <c r="AV24" s="60"/>
      <c r="AW24" s="61"/>
      <c r="AX24" s="10"/>
      <c r="AY24" s="13"/>
      <c r="AZ24" s="103"/>
      <c r="BA24" s="17"/>
      <c r="BB24" s="60"/>
      <c r="BC24" s="60"/>
      <c r="BD24" s="60"/>
      <c r="BE24" s="60"/>
      <c r="BF24" s="60"/>
      <c r="BG24" s="61"/>
      <c r="BH24" s="10"/>
      <c r="BI24" s="13"/>
      <c r="BJ24" s="103"/>
      <c r="BK24" s="17"/>
      <c r="BL24" s="60"/>
      <c r="BM24" s="60"/>
      <c r="BN24" s="60"/>
      <c r="BO24" s="60"/>
      <c r="BP24" s="60"/>
      <c r="BQ24" s="61"/>
      <c r="BR24" s="10"/>
      <c r="BS24" s="13"/>
      <c r="BT24" s="103"/>
      <c r="BU24" s="17"/>
      <c r="BV24" s="60"/>
      <c r="BW24" s="60"/>
      <c r="BX24" s="60"/>
      <c r="BY24" s="60"/>
      <c r="BZ24" s="60"/>
      <c r="CA24" s="61"/>
      <c r="CB24" s="10"/>
      <c r="CC24" s="13"/>
      <c r="CD24" s="112"/>
      <c r="CN24" s="112"/>
      <c r="CX24" s="112"/>
      <c r="DH24" s="112"/>
      <c r="DR24" s="112"/>
      <c r="EB24" s="112"/>
      <c r="EL24" s="112"/>
      <c r="EV24" s="112"/>
      <c r="FF24" s="112"/>
      <c r="FP24" s="112"/>
      <c r="FZ24" s="112"/>
      <c r="GJ24" s="112"/>
      <c r="GT24" s="112"/>
      <c r="HD24" s="112"/>
      <c r="HN24" s="112"/>
      <c r="HX24" s="112"/>
    </row>
    <row xmlns:x14ac="http://schemas.microsoft.com/office/spreadsheetml/2009/9/ac" r="25" s="2" customFormat="true" x14ac:dyDescent="0.25">
      <c r="A25" s="367"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03"/>
      <c r="AQ25" s="17"/>
      <c r="AR25" s="60"/>
      <c r="AS25" s="60"/>
      <c r="AT25" s="60"/>
      <c r="AU25" s="60"/>
      <c r="AV25" s="60"/>
      <c r="AW25" s="61"/>
      <c r="AX25" s="10"/>
      <c r="AY25" s="13"/>
      <c r="AZ25" s="103"/>
      <c r="BA25" s="17"/>
      <c r="BB25" s="60"/>
      <c r="BC25" s="60"/>
      <c r="BD25" s="60"/>
      <c r="BE25" s="60"/>
      <c r="BF25" s="60"/>
      <c r="BG25" s="61"/>
      <c r="BH25" s="10"/>
      <c r="BI25" s="13"/>
      <c r="BJ25" s="103"/>
      <c r="BK25" s="17"/>
      <c r="BL25" s="60"/>
      <c r="BM25" s="60"/>
      <c r="BN25" s="60"/>
      <c r="BO25" s="60"/>
      <c r="BP25" s="60"/>
      <c r="BQ25" s="61"/>
      <c r="BR25" s="10"/>
      <c r="BS25" s="13"/>
      <c r="BT25" s="103"/>
      <c r="BU25" s="17"/>
      <c r="BV25" s="60"/>
      <c r="BW25" s="60"/>
      <c r="BX25" s="60"/>
      <c r="BY25" s="60"/>
      <c r="BZ25" s="60"/>
      <c r="CA25" s="61"/>
      <c r="CB25" s="10"/>
      <c r="CC25" s="13"/>
      <c r="CD25" s="112"/>
      <c r="CN25" s="112"/>
      <c r="CX25" s="112"/>
      <c r="DH25" s="112"/>
      <c r="DR25" s="112"/>
      <c r="EB25" s="112"/>
      <c r="EL25" s="112"/>
      <c r="EV25" s="112"/>
      <c r="FF25" s="112"/>
      <c r="FP25" s="112"/>
      <c r="FZ25" s="112"/>
      <c r="GJ25" s="112"/>
      <c r="GT25" s="112"/>
      <c r="HD25" s="112"/>
      <c r="HN25" s="112"/>
      <c r="HX25" s="112"/>
    </row>
    <row xmlns:x14ac="http://schemas.microsoft.com/office/spreadsheetml/2009/9/ac" r="26" s="2" customFormat="true" x14ac:dyDescent="0.25">
      <c r="A26" s="367"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03"/>
      <c r="AQ26" s="18"/>
      <c r="AR26" s="6"/>
      <c r="AS26" s="6"/>
      <c r="AT26" s="6"/>
      <c r="AU26" s="6"/>
      <c r="AV26" s="6"/>
      <c r="AW26" s="22"/>
      <c r="AX26" s="10"/>
      <c r="AY26" s="13"/>
      <c r="AZ26" s="103"/>
      <c r="BA26" s="18"/>
      <c r="BB26" s="6"/>
      <c r="BC26" s="6"/>
      <c r="BD26" s="6"/>
      <c r="BE26" s="6"/>
      <c r="BF26" s="6"/>
      <c r="BG26" s="22"/>
      <c r="BH26" s="10"/>
      <c r="BI26" s="13"/>
      <c r="BJ26" s="103"/>
      <c r="BK26" s="18"/>
      <c r="BL26" s="6"/>
      <c r="BM26" s="6"/>
      <c r="BN26" s="6"/>
      <c r="BO26" s="6"/>
      <c r="BP26" s="6"/>
      <c r="BQ26" s="22"/>
      <c r="BR26" s="10"/>
      <c r="BS26" s="13"/>
      <c r="BT26" s="103"/>
      <c r="BU26" s="18"/>
      <c r="BV26" s="6"/>
      <c r="BW26" s="6"/>
      <c r="BX26" s="6"/>
      <c r="BY26" s="6"/>
      <c r="BZ26" s="6"/>
      <c r="CA26" s="22"/>
      <c r="CB26" s="10"/>
      <c r="CC26" s="13"/>
      <c r="CD26" s="112"/>
      <c r="CN26" s="112"/>
      <c r="CX26" s="112"/>
      <c r="DH26" s="112"/>
      <c r="DR26" s="112"/>
      <c r="EB26" s="112"/>
      <c r="EL26" s="112"/>
      <c r="EV26" s="112"/>
      <c r="FF26" s="112"/>
      <c r="FP26" s="112"/>
      <c r="FZ26" s="112"/>
      <c r="GJ26" s="112"/>
      <c r="GT26" s="112"/>
      <c r="HD26" s="112"/>
      <c r="HN26" s="112"/>
      <c r="HX26" s="112"/>
    </row>
    <row xmlns:x14ac="http://schemas.microsoft.com/office/spreadsheetml/2009/9/ac" r="27" s="2" customFormat="true" ht="93" customHeight="true" x14ac:dyDescent="0.25">
      <c r="A27" s="367" t="str">
        <f ca="true">IF(ISBLANK('Data Summary'!A29),"",'Data Summary'!A29)</f>
        <v/>
      </c>
      <c r="B27" s="104" t="s">
        <v>12</v>
      </c>
      <c r="C27" s="550" t="s">
        <v>214</v>
      </c>
      <c r="D27" s="550"/>
      <c r="E27" s="550"/>
      <c r="F27" s="550"/>
      <c r="G27" s="550"/>
      <c r="H27" s="550"/>
      <c r="I27" s="551"/>
      <c r="J27" s="10"/>
      <c r="K27" s="13"/>
      <c r="L27" s="104" t="s">
        <v>12</v>
      </c>
      <c r="M27" s="550" t="s">
        <v>214</v>
      </c>
      <c r="N27" s="550"/>
      <c r="O27" s="550"/>
      <c r="P27" s="550"/>
      <c r="Q27" s="550"/>
      <c r="R27" s="550"/>
      <c r="S27" s="551"/>
      <c r="T27" s="10"/>
      <c r="U27" s="13"/>
      <c r="V27" s="104" t="s">
        <v>12</v>
      </c>
      <c r="W27" s="550" t="s">
        <v>185</v>
      </c>
      <c r="X27" s="550"/>
      <c r="Y27" s="550"/>
      <c r="Z27" s="550"/>
      <c r="AA27" s="550"/>
      <c r="AB27" s="550"/>
      <c r="AC27" s="551"/>
      <c r="AD27" s="10"/>
      <c r="AE27" s="13"/>
      <c r="AF27" s="104" t="s">
        <v>12</v>
      </c>
      <c r="AG27" s="550" t="s">
        <v>214</v>
      </c>
      <c r="AH27" s="550"/>
      <c r="AI27" s="550"/>
      <c r="AJ27" s="550"/>
      <c r="AK27" s="550"/>
      <c r="AL27" s="550"/>
      <c r="AM27" s="551"/>
      <c r="AN27" s="10"/>
      <c r="AO27" s="13"/>
      <c r="AP27" s="104" t="s">
        <v>12</v>
      </c>
      <c r="AQ27" s="550" t="s">
        <v>214</v>
      </c>
      <c r="AR27" s="550"/>
      <c r="AS27" s="550"/>
      <c r="AT27" s="550"/>
      <c r="AU27" s="550"/>
      <c r="AV27" s="550"/>
      <c r="AW27" s="551"/>
      <c r="AX27" s="10"/>
      <c r="AY27" s="13"/>
      <c r="AZ27" s="104" t="s">
        <v>12</v>
      </c>
      <c r="BA27" s="550" t="s">
        <v>214</v>
      </c>
      <c r="BB27" s="550"/>
      <c r="BC27" s="550"/>
      <c r="BD27" s="550"/>
      <c r="BE27" s="550"/>
      <c r="BF27" s="550"/>
      <c r="BG27" s="551"/>
      <c r="BH27" s="10"/>
      <c r="BI27" s="13"/>
      <c r="BJ27" s="104" t="s">
        <v>12</v>
      </c>
      <c r="BK27" s="550" t="s">
        <v>214</v>
      </c>
      <c r="BL27" s="550"/>
      <c r="BM27" s="550"/>
      <c r="BN27" s="550"/>
      <c r="BO27" s="550"/>
      <c r="BP27" s="550"/>
      <c r="BQ27" s="551"/>
      <c r="BR27" s="10"/>
      <c r="BS27" s="13"/>
      <c r="BT27" s="104" t="s">
        <v>12</v>
      </c>
      <c r="BU27" s="550" t="s">
        <v>214</v>
      </c>
      <c r="BV27" s="550"/>
      <c r="BW27" s="550"/>
      <c r="BX27" s="550"/>
      <c r="BY27" s="550"/>
      <c r="BZ27" s="550"/>
      <c r="CA27" s="551"/>
      <c r="CB27" s="10"/>
      <c r="CC27" s="13"/>
      <c r="CD27" s="112"/>
      <c r="CN27" s="112"/>
      <c r="CX27" s="112"/>
      <c r="DH27" s="112"/>
      <c r="DR27" s="112"/>
      <c r="EB27" s="112"/>
      <c r="EL27" s="112"/>
      <c r="EV27" s="112"/>
      <c r="FF27" s="112"/>
      <c r="FP27" s="112"/>
      <c r="FZ27" s="112"/>
      <c r="GJ27" s="112"/>
      <c r="GT27" s="112"/>
      <c r="HD27" s="112"/>
      <c r="HN27" s="112"/>
      <c r="HX27" s="112"/>
    </row>
    <row xmlns:x14ac="http://schemas.microsoft.com/office/spreadsheetml/2009/9/ac" r="28" s="2" customFormat="true" ht="15.75" customHeight="true" x14ac:dyDescent="0.25">
      <c r="A28" s="367" t="str">
        <f ca="true">IF(ISBLANK('Data Summary'!A30),"",'Data Summary'!A30)</f>
        <v/>
      </c>
      <c r="B28" s="104"/>
      <c r="C28" s="58" t="s">
        <v>120</v>
      </c>
      <c r="D28" s="47" t="s">
        <v>158</v>
      </c>
      <c r="E28" s="47"/>
      <c r="F28" s="47"/>
      <c r="G28" s="47"/>
      <c r="H28" s="47" t="s">
        <v>158</v>
      </c>
      <c r="I28" s="89" t="s">
        <v>158</v>
      </c>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t="s">
        <v>158</v>
      </c>
      <c r="AM28" s="89" t="s">
        <v>158</v>
      </c>
      <c r="AN28" s="10"/>
      <c r="AO28" s="13"/>
      <c r="AP28" s="104"/>
      <c r="AQ28" s="58" t="s">
        <v>120</v>
      </c>
      <c r="AR28" s="47" t="s">
        <v>158</v>
      </c>
      <c r="AS28" s="47"/>
      <c r="AT28" s="47"/>
      <c r="AU28" s="47"/>
      <c r="AV28" s="47" t="s">
        <v>158</v>
      </c>
      <c r="AW28" s="89" t="s">
        <v>158</v>
      </c>
      <c r="AX28" s="10"/>
      <c r="AY28" s="13"/>
      <c r="AZ28" s="104"/>
      <c r="BA28" s="58" t="s">
        <v>120</v>
      </c>
      <c r="BB28" s="47" t="s">
        <v>158</v>
      </c>
      <c r="BC28" s="47"/>
      <c r="BD28" s="47"/>
      <c r="BE28" s="47"/>
      <c r="BF28" s="47" t="s">
        <v>158</v>
      </c>
      <c r="BG28" s="89" t="s">
        <v>158</v>
      </c>
      <c r="BH28" s="10"/>
      <c r="BI28" s="13"/>
      <c r="BJ28" s="104"/>
      <c r="BK28" s="58" t="s">
        <v>120</v>
      </c>
      <c r="BL28" s="47" t="s">
        <v>158</v>
      </c>
      <c r="BM28" s="47"/>
      <c r="BN28" s="47"/>
      <c r="BO28" s="47"/>
      <c r="BP28" s="47" t="s">
        <v>158</v>
      </c>
      <c r="BQ28" s="89" t="s">
        <v>158</v>
      </c>
      <c r="BR28" s="10"/>
      <c r="BS28" s="13"/>
      <c r="BT28" s="104"/>
      <c r="BU28" s="58" t="s">
        <v>120</v>
      </c>
      <c r="BV28" s="47" t="s">
        <v>158</v>
      </c>
      <c r="BW28" s="47"/>
      <c r="BX28" s="47"/>
      <c r="BY28" s="47"/>
      <c r="BZ28" s="47" t="s">
        <v>158</v>
      </c>
      <c r="CA28" s="89" t="s">
        <v>158</v>
      </c>
      <c r="CB28" s="10"/>
      <c r="CC28" s="13"/>
      <c r="CD28" s="112"/>
      <c r="CN28" s="112"/>
      <c r="CX28" s="112"/>
      <c r="DH28" s="112"/>
      <c r="DR28" s="112"/>
      <c r="EB28" s="112"/>
      <c r="EL28" s="112"/>
      <c r="EV28" s="112"/>
      <c r="FF28" s="112"/>
      <c r="FP28" s="112"/>
      <c r="FZ28" s="112"/>
      <c r="GJ28" s="112"/>
      <c r="GT28" s="112"/>
      <c r="HD28" s="112"/>
      <c r="HN28" s="112"/>
      <c r="HX28" s="112"/>
    </row>
    <row xmlns:x14ac="http://schemas.microsoft.com/office/spreadsheetml/2009/9/ac" r="29" s="2" customFormat="true" ht="15" customHeight="true" x14ac:dyDescent="0.25">
      <c r="A29" s="367" t="str">
        <f ca="true">IF(ISBLANK('Data Summary'!A31),"",'Data Summary'!A31)</f>
        <v/>
      </c>
      <c r="B29" s="104"/>
      <c r="C29" s="58" t="s">
        <v>102</v>
      </c>
      <c r="D29" s="47" t="s">
        <v>158</v>
      </c>
      <c r="E29" s="47"/>
      <c r="F29" s="47"/>
      <c r="G29" s="47"/>
      <c r="H29" s="47" t="s">
        <v>158</v>
      </c>
      <c r="I29" s="89" t="s">
        <v>158</v>
      </c>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t="s">
        <v>158</v>
      </c>
      <c r="AM29" s="89" t="s">
        <v>158</v>
      </c>
      <c r="AN29" s="10"/>
      <c r="AO29" s="13"/>
      <c r="AP29" s="104"/>
      <c r="AQ29" s="58" t="s">
        <v>102</v>
      </c>
      <c r="AR29" s="47" t="s">
        <v>158</v>
      </c>
      <c r="AS29" s="47"/>
      <c r="AT29" s="47"/>
      <c r="AU29" s="47"/>
      <c r="AV29" s="47" t="s">
        <v>158</v>
      </c>
      <c r="AW29" s="89" t="s">
        <v>158</v>
      </c>
      <c r="AX29" s="10"/>
      <c r="AY29" s="13"/>
      <c r="AZ29" s="104"/>
      <c r="BA29" s="58" t="s">
        <v>102</v>
      </c>
      <c r="BB29" s="47" t="s">
        <v>158</v>
      </c>
      <c r="BC29" s="47"/>
      <c r="BD29" s="47"/>
      <c r="BE29" s="47"/>
      <c r="BF29" s="47" t="s">
        <v>158</v>
      </c>
      <c r="BG29" s="89" t="s">
        <v>158</v>
      </c>
      <c r="BH29" s="10"/>
      <c r="BI29" s="13"/>
      <c r="BJ29" s="104"/>
      <c r="BK29" s="58" t="s">
        <v>102</v>
      </c>
      <c r="BL29" s="47" t="s">
        <v>158</v>
      </c>
      <c r="BM29" s="47"/>
      <c r="BN29" s="47"/>
      <c r="BO29" s="47"/>
      <c r="BP29" s="47" t="s">
        <v>158</v>
      </c>
      <c r="BQ29" s="89" t="s">
        <v>158</v>
      </c>
      <c r="BR29" s="10"/>
      <c r="BS29" s="13"/>
      <c r="BT29" s="104"/>
      <c r="BU29" s="58" t="s">
        <v>102</v>
      </c>
      <c r="BV29" s="47" t="s">
        <v>158</v>
      </c>
      <c r="BW29" s="47"/>
      <c r="BX29" s="47"/>
      <c r="BY29" s="47"/>
      <c r="BZ29" s="47" t="s">
        <v>158</v>
      </c>
      <c r="CA29" s="89" t="s">
        <v>158</v>
      </c>
      <c r="CB29" s="10"/>
      <c r="CC29" s="13"/>
      <c r="CD29" s="112"/>
      <c r="CN29" s="112"/>
      <c r="CX29" s="112"/>
      <c r="DH29" s="112"/>
      <c r="DR29" s="112"/>
      <c r="EB29" s="112"/>
      <c r="EL29" s="112"/>
      <c r="EV29" s="112"/>
      <c r="FF29" s="112"/>
      <c r="FP29" s="112"/>
      <c r="FZ29" s="112"/>
      <c r="GJ29" s="112"/>
      <c r="GT29" s="112"/>
      <c r="HD29" s="112"/>
      <c r="HN29" s="112"/>
      <c r="HX29" s="112"/>
    </row>
    <row xmlns:x14ac="http://schemas.microsoft.com/office/spreadsheetml/2009/9/ac" r="30" s="2" customFormat="true" ht="15" customHeight="true" x14ac:dyDescent="0.25">
      <c r="A30" s="367"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04"/>
      <c r="AQ30" s="58" t="s">
        <v>127</v>
      </c>
      <c r="AR30" s="47"/>
      <c r="AS30" s="47"/>
      <c r="AT30" s="47"/>
      <c r="AU30" s="47"/>
      <c r="AV30" s="47"/>
      <c r="AW30" s="89"/>
      <c r="AX30" s="10"/>
      <c r="AY30" s="13"/>
      <c r="AZ30" s="104"/>
      <c r="BA30" s="58" t="s">
        <v>127</v>
      </c>
      <c r="BB30" s="47"/>
      <c r="BC30" s="47"/>
      <c r="BD30" s="47"/>
      <c r="BE30" s="47"/>
      <c r="BF30" s="47"/>
      <c r="BG30" s="89"/>
      <c r="BH30" s="10"/>
      <c r="BI30" s="13"/>
      <c r="BJ30" s="104"/>
      <c r="BK30" s="58" t="s">
        <v>127</v>
      </c>
      <c r="BL30" s="47"/>
      <c r="BM30" s="47"/>
      <c r="BN30" s="47"/>
      <c r="BO30" s="47"/>
      <c r="BP30" s="47"/>
      <c r="BQ30" s="89"/>
      <c r="BR30" s="10"/>
      <c r="BS30" s="13"/>
      <c r="BT30" s="104"/>
      <c r="BU30" s="58" t="s">
        <v>127</v>
      </c>
      <c r="BV30" s="47"/>
      <c r="BW30" s="47"/>
      <c r="BX30" s="47"/>
      <c r="BY30" s="47"/>
      <c r="BZ30" s="47"/>
      <c r="CA30" s="89"/>
      <c r="CB30" s="10"/>
      <c r="CC30" s="13"/>
      <c r="CD30" s="112"/>
      <c r="CN30" s="112"/>
      <c r="CX30" s="112"/>
      <c r="DH30" s="112"/>
      <c r="DR30" s="112"/>
      <c r="EB30" s="112"/>
      <c r="EL30" s="112"/>
      <c r="EV30" s="112"/>
      <c r="FF30" s="112"/>
      <c r="FP30" s="112"/>
      <c r="FZ30" s="112"/>
      <c r="GJ30" s="112"/>
      <c r="GT30" s="112"/>
      <c r="HD30" s="112"/>
      <c r="HN30" s="112"/>
      <c r="HX30" s="112"/>
    </row>
    <row xmlns:x14ac="http://schemas.microsoft.com/office/spreadsheetml/2009/9/ac" r="31" ht="16.5" customHeight="true" x14ac:dyDescent="0.25">
      <c r="A31" s="367"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c r="AP31" s="104"/>
      <c r="AQ31" s="58" t="s">
        <v>128</v>
      </c>
      <c r="AR31" s="47"/>
      <c r="AS31" s="47"/>
      <c r="AT31" s="47"/>
      <c r="AU31" s="47"/>
      <c r="AV31" s="47"/>
      <c r="AW31" s="89"/>
      <c r="AX31" s="10"/>
      <c r="AY31" s="13"/>
      <c r="AZ31" s="104"/>
      <c r="BA31" s="58" t="s">
        <v>128</v>
      </c>
      <c r="BB31" s="47"/>
      <c r="BC31" s="47"/>
      <c r="BD31" s="47"/>
      <c r="BE31" s="47"/>
      <c r="BF31" s="47"/>
      <c r="BG31" s="89"/>
      <c r="BH31" s="10"/>
      <c r="BI31" s="13"/>
      <c r="BJ31" s="104"/>
      <c r="BK31" s="58" t="s">
        <v>128</v>
      </c>
      <c r="BL31" s="47"/>
      <c r="BM31" s="47"/>
      <c r="BN31" s="47"/>
      <c r="BO31" s="47"/>
      <c r="BP31" s="47"/>
      <c r="BQ31" s="89"/>
      <c r="BR31" s="10"/>
      <c r="BS31" s="13"/>
      <c r="BT31" s="104"/>
      <c r="BU31" s="58" t="s">
        <v>128</v>
      </c>
      <c r="BV31" s="47"/>
      <c r="BW31" s="47"/>
      <c r="BX31" s="47"/>
      <c r="BY31" s="47"/>
      <c r="BZ31" s="47"/>
      <c r="CA31" s="89"/>
      <c r="CB31" s="10"/>
      <c r="CC31" s="13"/>
    </row>
    <row xmlns:x14ac="http://schemas.microsoft.com/office/spreadsheetml/2009/9/ac" r="32" ht="16.5" customHeight="true" x14ac:dyDescent="0.25">
      <c r="A32" s="367" t="str">
        <f ca="true">IF(ISBLANK('Data Summary'!A34),"",'Data Summary'!A34)</f>
        <v/>
      </c>
      <c r="B32" s="104"/>
      <c r="C32" s="58" t="s">
        <v>103</v>
      </c>
      <c r="D32" s="47" t="s">
        <v>158</v>
      </c>
      <c r="E32" s="47"/>
      <c r="F32" s="47"/>
      <c r="G32" s="47"/>
      <c r="H32" s="47" t="s">
        <v>158</v>
      </c>
      <c r="I32" s="89" t="s">
        <v>158</v>
      </c>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t="s">
        <v>158</v>
      </c>
      <c r="AM32" s="89" t="s">
        <v>158</v>
      </c>
      <c r="AN32" s="10"/>
      <c r="AO32" s="13"/>
      <c r="AP32" s="104"/>
      <c r="AQ32" s="58" t="s">
        <v>103</v>
      </c>
      <c r="AR32" s="47" t="s">
        <v>158</v>
      </c>
      <c r="AS32" s="47"/>
      <c r="AT32" s="47"/>
      <c r="AU32" s="47"/>
      <c r="AV32" s="47" t="s">
        <v>158</v>
      </c>
      <c r="AW32" s="89" t="s">
        <v>158</v>
      </c>
      <c r="AX32" s="10"/>
      <c r="AY32" s="13"/>
      <c r="AZ32" s="104"/>
      <c r="BA32" s="58" t="s">
        <v>103</v>
      </c>
      <c r="BB32" s="47" t="s">
        <v>158</v>
      </c>
      <c r="BC32" s="47"/>
      <c r="BD32" s="47"/>
      <c r="BE32" s="47"/>
      <c r="BF32" s="47" t="s">
        <v>158</v>
      </c>
      <c r="BG32" s="89" t="s">
        <v>158</v>
      </c>
      <c r="BH32" s="10"/>
      <c r="BI32" s="13"/>
      <c r="BJ32" s="104"/>
      <c r="BK32" s="58" t="s">
        <v>103</v>
      </c>
      <c r="BL32" s="47" t="s">
        <v>158</v>
      </c>
      <c r="BM32" s="47"/>
      <c r="BN32" s="47"/>
      <c r="BO32" s="47"/>
      <c r="BP32" s="47" t="s">
        <v>158</v>
      </c>
      <c r="BQ32" s="89" t="s">
        <v>158</v>
      </c>
      <c r="BR32" s="10"/>
      <c r="BS32" s="13"/>
      <c r="BT32" s="104"/>
      <c r="BU32" s="58" t="s">
        <v>103</v>
      </c>
      <c r="BV32" s="47" t="s">
        <v>158</v>
      </c>
      <c r="BW32" s="47"/>
      <c r="BX32" s="47"/>
      <c r="BY32" s="47"/>
      <c r="BZ32" s="47" t="s">
        <v>158</v>
      </c>
      <c r="CA32" s="89" t="s">
        <v>158</v>
      </c>
      <c r="CB32" s="10"/>
      <c r="CC32" s="13"/>
    </row>
    <row xmlns:x14ac="http://schemas.microsoft.com/office/spreadsheetml/2009/9/ac" r="33" ht="16.5" customHeight="true" x14ac:dyDescent="0.25">
      <c r="A33" s="367"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c r="AP33" s="105"/>
      <c r="AQ33" s="11" t="s">
        <v>23</v>
      </c>
      <c r="AR33" s="63"/>
      <c r="AS33" s="9"/>
      <c r="AT33" s="9"/>
      <c r="AU33" s="64"/>
      <c r="AV33" s="65"/>
      <c r="AW33" s="66"/>
      <c r="AX33" s="10"/>
      <c r="AY33" s="13"/>
      <c r="AZ33" s="105"/>
      <c r="BA33" s="11" t="s">
        <v>23</v>
      </c>
      <c r="BB33" s="63"/>
      <c r="BC33" s="9"/>
      <c r="BD33" s="9"/>
      <c r="BE33" s="64"/>
      <c r="BF33" s="65"/>
      <c r="BG33" s="66"/>
      <c r="BH33" s="10"/>
      <c r="BI33" s="13"/>
      <c r="BJ33" s="105"/>
      <c r="BK33" s="11" t="s">
        <v>23</v>
      </c>
      <c r="BL33" s="63"/>
      <c r="BM33" s="9"/>
      <c r="BN33" s="9"/>
      <c r="BO33" s="64"/>
      <c r="BP33" s="65"/>
      <c r="BQ33" s="66"/>
      <c r="BR33" s="10"/>
      <c r="BS33" s="13"/>
      <c r="BT33" s="105"/>
      <c r="BU33" s="11" t="s">
        <v>23</v>
      </c>
      <c r="BV33" s="63"/>
      <c r="BW33" s="9"/>
      <c r="BX33" s="9"/>
      <c r="BY33" s="64"/>
      <c r="BZ33" s="65"/>
      <c r="CA33" s="66"/>
      <c r="CB33" s="10"/>
      <c r="CC33" s="13"/>
    </row>
    <row xmlns:x14ac="http://schemas.microsoft.com/office/spreadsheetml/2009/9/ac" r="34" s="3" customFormat="true" ht="16.5" customHeight="true" thickBot="true" x14ac:dyDescent="0.3">
      <c r="A34" s="367"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6"/>
      <c r="AQ34" s="23" t="s">
        <v>20</v>
      </c>
      <c r="AR34" s="68"/>
      <c r="AS34" s="68"/>
      <c r="AT34" s="68"/>
      <c r="AU34" s="68"/>
      <c r="AV34" s="68"/>
      <c r="AW34" s="72"/>
      <c r="AX34" s="20"/>
      <c r="AY34" s="15"/>
      <c r="AZ34" s="106"/>
      <c r="BA34" s="23" t="s">
        <v>20</v>
      </c>
      <c r="BB34" s="68"/>
      <c r="BC34" s="68"/>
      <c r="BD34" s="68"/>
      <c r="BE34" s="68"/>
      <c r="BF34" s="68"/>
      <c r="BG34" s="72"/>
      <c r="BH34" s="20"/>
      <c r="BI34" s="15"/>
      <c r="BJ34" s="106"/>
      <c r="BK34" s="23" t="s">
        <v>20</v>
      </c>
      <c r="BL34" s="68"/>
      <c r="BM34" s="68"/>
      <c r="BN34" s="68"/>
      <c r="BO34" s="68"/>
      <c r="BP34" s="68"/>
      <c r="BQ34" s="72"/>
      <c r="BR34" s="20"/>
      <c r="BS34" s="15"/>
      <c r="BT34" s="106"/>
      <c r="BU34" s="23" t="s">
        <v>20</v>
      </c>
      <c r="BV34" s="68"/>
      <c r="BW34" s="68"/>
      <c r="BX34" s="68"/>
      <c r="BY34" s="68"/>
      <c r="BZ34" s="68"/>
      <c r="CA34" s="72"/>
      <c r="CB34" s="20"/>
      <c r="CC34" s="15"/>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67"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67"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67"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67"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67"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67"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67"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67"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67"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67"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67"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67"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67"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67"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67"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67"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67"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67"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67"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67"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67"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67"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67"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67"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67"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67"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67"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67"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67"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67"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67"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67"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67"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67"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67"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67"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67"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67"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67"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67"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67"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67"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67"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67"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67"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67"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67"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67"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67"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67"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67"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67"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67"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67"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67"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67"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67"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67"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67"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67"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67"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67"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67"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67"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67"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67"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67"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67"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67"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67"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67"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67"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67"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67"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67"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67"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67"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67"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67"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67"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67"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67"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67"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67"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67"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67"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67"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67"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67"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67"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67"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67"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67"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67"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67"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67"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67"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67"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67"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67"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67"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67"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67"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67"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67"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67"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67"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67"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67"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67"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67"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67"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67"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67"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67"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67"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67"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63"/>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63"/>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63"/>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63"/>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63"/>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63"/>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63"/>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63"/>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63"/>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63"/>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63"/>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63"/>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63"/>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63"/>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63"/>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63"/>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63"/>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63"/>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63"/>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63"/>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63"/>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63"/>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63"/>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63"/>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63"/>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63"/>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63"/>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63"/>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63"/>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63"/>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63"/>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63"/>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63"/>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63"/>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63"/>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63"/>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63"/>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63"/>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63"/>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63"/>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63"/>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63"/>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63"/>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63"/>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63"/>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63"/>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63"/>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63"/>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63"/>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63"/>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63"/>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63"/>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63"/>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63"/>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63"/>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63"/>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63"/>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63"/>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63"/>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63"/>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63"/>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63"/>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63"/>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63"/>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63"/>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63"/>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63"/>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63"/>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63"/>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63"/>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63"/>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63"/>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63"/>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63"/>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63"/>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63"/>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63"/>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63"/>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63"/>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63"/>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63"/>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63"/>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63"/>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63"/>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63"/>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63"/>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63"/>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63"/>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63"/>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63"/>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63"/>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63"/>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63"/>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63"/>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63"/>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63"/>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63"/>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63"/>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63"/>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63"/>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63"/>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63"/>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63"/>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63"/>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63"/>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63"/>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63"/>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63"/>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63"/>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63"/>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63"/>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63"/>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63"/>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63"/>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63"/>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63"/>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63"/>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63"/>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63"/>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63"/>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63"/>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63"/>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63"/>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63"/>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63"/>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63"/>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63"/>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63"/>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63"/>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63"/>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63"/>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63"/>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63"/>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63"/>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63"/>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63"/>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63"/>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63"/>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63"/>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63"/>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63"/>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63"/>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63"/>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63"/>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63"/>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63"/>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63"/>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63"/>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63"/>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63"/>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63"/>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63"/>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63"/>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63"/>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63"/>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63"/>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63"/>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63"/>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63"/>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63"/>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63"/>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63"/>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63"/>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63"/>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63"/>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63"/>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63"/>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63"/>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63"/>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63"/>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63"/>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63"/>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63"/>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63"/>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63"/>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63"/>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63"/>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63"/>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63"/>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63"/>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63"/>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63"/>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63"/>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63"/>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63"/>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63"/>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63"/>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63"/>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63"/>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63"/>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63"/>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63"/>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63"/>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63"/>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63"/>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63"/>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63"/>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63"/>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63"/>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63"/>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63"/>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63"/>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63"/>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63"/>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63"/>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63"/>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63"/>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63"/>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63"/>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63"/>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63"/>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63"/>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63"/>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63"/>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63"/>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63"/>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63"/>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63"/>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63"/>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63"/>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63"/>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63"/>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63"/>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63"/>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63"/>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63"/>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63"/>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63"/>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63"/>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63"/>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63"/>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63"/>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63"/>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63"/>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63"/>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63"/>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63"/>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63"/>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63"/>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63"/>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63"/>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63"/>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63"/>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63"/>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63"/>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63"/>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63"/>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63"/>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63"/>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63"/>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63"/>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63"/>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63"/>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63"/>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63"/>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63"/>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63"/>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63"/>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63"/>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63"/>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63"/>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63"/>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63"/>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63"/>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63"/>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63"/>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63"/>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63"/>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63"/>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63"/>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63"/>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63"/>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63"/>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63"/>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63"/>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63"/>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63"/>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63"/>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63"/>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63"/>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63"/>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63"/>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63"/>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63"/>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63"/>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63"/>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63"/>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63"/>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63"/>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63"/>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63"/>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63"/>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63"/>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63"/>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63"/>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63"/>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63"/>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63"/>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63"/>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63"/>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63"/>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63"/>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63"/>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63"/>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63"/>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63"/>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63"/>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63"/>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63"/>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63"/>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63"/>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63"/>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63"/>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63"/>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63"/>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63"/>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63"/>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63"/>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63"/>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63"/>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63"/>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63"/>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63"/>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63"/>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63"/>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63"/>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63"/>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63"/>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63"/>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63"/>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63"/>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63"/>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63"/>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63"/>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63"/>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63"/>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63"/>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63"/>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63"/>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63"/>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63"/>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63"/>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63"/>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63"/>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63"/>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63"/>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63"/>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63"/>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63"/>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63"/>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63"/>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63"/>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63"/>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63"/>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63"/>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63"/>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63"/>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63"/>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63"/>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63"/>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63"/>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63"/>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63"/>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63"/>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63"/>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63"/>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63"/>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63"/>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63"/>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63"/>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63"/>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63"/>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63"/>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63"/>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63"/>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63"/>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63"/>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63"/>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63"/>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63"/>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63"/>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63"/>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63"/>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63"/>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63"/>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63"/>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63"/>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63"/>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63"/>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63"/>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63"/>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63"/>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63"/>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63"/>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63"/>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63"/>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63"/>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63"/>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63"/>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63"/>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63"/>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63"/>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63"/>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63"/>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63"/>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63"/>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63"/>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63"/>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63"/>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63"/>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63"/>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63"/>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63"/>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63"/>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63"/>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63"/>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63"/>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63"/>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63"/>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63"/>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63"/>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63"/>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63"/>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63"/>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63"/>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63"/>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63"/>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63"/>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63"/>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63"/>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63"/>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63"/>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63"/>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63"/>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63"/>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63"/>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63"/>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63"/>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63"/>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63"/>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63"/>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63"/>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63"/>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63"/>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63"/>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63"/>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63"/>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63"/>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63"/>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63"/>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63"/>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63"/>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63"/>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63"/>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63"/>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63"/>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63"/>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63"/>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63"/>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63"/>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63"/>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63"/>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63"/>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63"/>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63"/>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63"/>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63"/>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63"/>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63"/>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63"/>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63"/>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c r="HX622" s="107"/>
    </row>
    <row xmlns:x14ac="http://schemas.microsoft.com/office/spreadsheetml/2009/9/ac" r="623" s="3" customFormat="true" x14ac:dyDescent="0.25">
      <c r="A623" s="363"/>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c r="HX623" s="107"/>
    </row>
    <row xmlns:x14ac="http://schemas.microsoft.com/office/spreadsheetml/2009/9/ac" r="624" s="3" customFormat="true" x14ac:dyDescent="0.25">
      <c r="A624" s="363"/>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c r="HX624" s="107"/>
    </row>
    <row xmlns:x14ac="http://schemas.microsoft.com/office/spreadsheetml/2009/9/ac" r="625" s="3" customFormat="true" x14ac:dyDescent="0.25">
      <c r="A625" s="363"/>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c r="HX625" s="107"/>
    </row>
    <row xmlns:x14ac="http://schemas.microsoft.com/office/spreadsheetml/2009/9/ac" r="626" s="3" customFormat="true" x14ac:dyDescent="0.25">
      <c r="A626" s="363"/>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c r="HX626" s="107"/>
    </row>
    <row xmlns:x14ac="http://schemas.microsoft.com/office/spreadsheetml/2009/9/ac" r="627" s="3" customFormat="true" x14ac:dyDescent="0.25">
      <c r="A627" s="363"/>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c r="HX627" s="107"/>
    </row>
    <row xmlns:x14ac="http://schemas.microsoft.com/office/spreadsheetml/2009/9/ac" r="628" s="3" customFormat="true" x14ac:dyDescent="0.25">
      <c r="A628" s="363"/>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c r="HX628" s="107"/>
    </row>
    <row xmlns:x14ac="http://schemas.microsoft.com/office/spreadsheetml/2009/9/ac" r="629" s="3" customFormat="true" x14ac:dyDescent="0.25">
      <c r="A629" s="363"/>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c r="HX629" s="107"/>
    </row>
    <row xmlns:x14ac="http://schemas.microsoft.com/office/spreadsheetml/2009/9/ac" r="630" s="3" customFormat="true" x14ac:dyDescent="0.25">
      <c r="A630" s="363"/>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c r="HX630" s="107"/>
    </row>
    <row xmlns:x14ac="http://schemas.microsoft.com/office/spreadsheetml/2009/9/ac" r="631" s="3" customFormat="true" x14ac:dyDescent="0.25">
      <c r="A631" s="363"/>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c r="HX631" s="107"/>
    </row>
    <row xmlns:x14ac="http://schemas.microsoft.com/office/spreadsheetml/2009/9/ac" r="632" s="3" customFormat="true" x14ac:dyDescent="0.25">
      <c r="A632" s="363"/>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c r="HX632" s="107"/>
    </row>
    <row xmlns:x14ac="http://schemas.microsoft.com/office/spreadsheetml/2009/9/ac" r="633" s="3" customFormat="true" x14ac:dyDescent="0.25">
      <c r="A633" s="363"/>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c r="HX633" s="107"/>
    </row>
    <row xmlns:x14ac="http://schemas.microsoft.com/office/spreadsheetml/2009/9/ac" r="634" s="3" customFormat="true" x14ac:dyDescent="0.25">
      <c r="A634" s="363"/>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c r="HX634" s="107"/>
    </row>
    <row xmlns:x14ac="http://schemas.microsoft.com/office/spreadsheetml/2009/9/ac" r="635" s="3" customFormat="true" x14ac:dyDescent="0.25">
      <c r="A635" s="363"/>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c r="HX635" s="107"/>
    </row>
    <row xmlns:x14ac="http://schemas.microsoft.com/office/spreadsheetml/2009/9/ac" r="636" s="3" customFormat="true" x14ac:dyDescent="0.25">
      <c r="A636" s="363"/>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c r="HX636" s="107"/>
    </row>
    <row xmlns:x14ac="http://schemas.microsoft.com/office/spreadsheetml/2009/9/ac" r="637" s="3" customFormat="true" x14ac:dyDescent="0.25">
      <c r="A637" s="363"/>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c r="HX637" s="107"/>
    </row>
    <row xmlns:x14ac="http://schemas.microsoft.com/office/spreadsheetml/2009/9/ac" r="638" s="3" customFormat="true" x14ac:dyDescent="0.25">
      <c r="A638" s="363"/>
      <c r="B638" s="107"/>
      <c r="L638" s="107"/>
      <c r="V638" s="107"/>
      <c r="AF638" s="107"/>
      <c r="AP638" s="107"/>
      <c r="AZ638" s="107"/>
      <c r="BJ638" s="107"/>
      <c r="BT638" s="107"/>
      <c r="CD638" s="107"/>
      <c r="CN638" s="107"/>
      <c r="CX638" s="107"/>
      <c r="DH638" s="107"/>
      <c r="DR638" s="107"/>
      <c r="EB638" s="107"/>
      <c r="EL638" s="107"/>
      <c r="EV638" s="107"/>
      <c r="FF638" s="107"/>
      <c r="FP638" s="107"/>
      <c r="FZ638" s="107"/>
      <c r="GJ638" s="107"/>
      <c r="GT638" s="107"/>
      <c r="HD638" s="107"/>
      <c r="HN638" s="107"/>
      <c r="HX638" s="107"/>
    </row>
    <row xmlns:x14ac="http://schemas.microsoft.com/office/spreadsheetml/2009/9/ac" r="639" s="3" customFormat="true" x14ac:dyDescent="0.25">
      <c r="A639" s="363"/>
      <c r="B639" s="107"/>
      <c r="L639" s="107"/>
      <c r="V639" s="107"/>
      <c r="AF639" s="107"/>
      <c r="AP639" s="107"/>
      <c r="AZ639" s="107"/>
      <c r="BJ639" s="107"/>
      <c r="BT639" s="107"/>
      <c r="CD639" s="107"/>
      <c r="CN639" s="107"/>
      <c r="CX639" s="107"/>
      <c r="DH639" s="107"/>
      <c r="DR639" s="107"/>
      <c r="EB639" s="107"/>
      <c r="EL639" s="107"/>
      <c r="EV639" s="107"/>
      <c r="FF639" s="107"/>
      <c r="FP639" s="107"/>
      <c r="FZ639" s="107"/>
      <c r="GJ639" s="107"/>
      <c r="GT639" s="107"/>
      <c r="HD639" s="107"/>
      <c r="HN639" s="107"/>
      <c r="HX639" s="107"/>
    </row>
    <row xmlns:x14ac="http://schemas.microsoft.com/office/spreadsheetml/2009/9/ac" r="640" s="3" customFormat="true" x14ac:dyDescent="0.25">
      <c r="A640" s="363"/>
      <c r="B640" s="107"/>
      <c r="L640" s="107"/>
      <c r="V640" s="107"/>
      <c r="AF640" s="107"/>
      <c r="AP640" s="107"/>
      <c r="AZ640" s="107"/>
      <c r="BJ640" s="107"/>
      <c r="BT640" s="107"/>
      <c r="CD640" s="107"/>
      <c r="CN640" s="107"/>
      <c r="CX640" s="107"/>
      <c r="DH640" s="107"/>
      <c r="DR640" s="107"/>
      <c r="EB640" s="107"/>
      <c r="EL640" s="107"/>
      <c r="EV640" s="107"/>
      <c r="FF640" s="107"/>
      <c r="FP640" s="107"/>
      <c r="FZ640" s="107"/>
      <c r="GJ640" s="107"/>
      <c r="GT640" s="107"/>
      <c r="HD640" s="107"/>
      <c r="HN640" s="107"/>
      <c r="HX640" s="107"/>
    </row>
  </sheetData>
  <mergeCells count="9">
    <mergeCell ref="BK27:BQ27"/>
    <mergeCell ref="BU27:CA27"/>
    <mergeCell ref="A2:A3"/>
    <mergeCell ref="C27:I27"/>
    <mergeCell ref="BA27:BG27"/>
    <mergeCell ref="M27:S27"/>
    <mergeCell ref="W27:AC27"/>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 ref="A11" location="myrangeS7" display="myrangeS7"/>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7" t="s">
        <v>31</v>
      </c>
      <c r="C1" s="535" t="s">
        <v>221</v>
      </c>
      <c r="D1" s="304" t="s">
        <v>180</v>
      </c>
      <c r="E1" s="304"/>
      <c r="F1" s="304"/>
      <c r="G1" s="304"/>
      <c r="H1" s="304"/>
      <c r="I1" s="315"/>
      <c r="J1" s="296"/>
      <c r="K1" s="296"/>
      <c r="L1" s="317" t="s">
        <v>31</v>
      </c>
      <c r="M1" s="535" t="s">
        <v>222</v>
      </c>
      <c r="N1" s="304" t="s">
        <v>180</v>
      </c>
      <c r="O1" s="304"/>
      <c r="P1" s="304"/>
      <c r="Q1" s="304"/>
      <c r="R1" s="304"/>
      <c r="S1" s="315"/>
      <c r="T1" s="296"/>
      <c r="U1" s="296"/>
      <c r="V1" s="317" t="s">
        <v>31</v>
      </c>
      <c r="W1" s="535" t="s">
        <v>223</v>
      </c>
      <c r="X1" s="304" t="s">
        <v>180</v>
      </c>
      <c r="Y1" s="304"/>
      <c r="Z1" s="304"/>
      <c r="AA1" s="304"/>
      <c r="AB1" s="304"/>
      <c r="AC1" s="315"/>
      <c r="AD1" s="296"/>
      <c r="AE1" s="296"/>
      <c r="AF1" s="317" t="s">
        <v>31</v>
      </c>
      <c r="AG1" s="535" t="s">
        <v>224</v>
      </c>
      <c r="AH1" s="304" t="s">
        <v>180</v>
      </c>
      <c r="AI1" s="304"/>
      <c r="AJ1" s="304"/>
      <c r="AK1" s="304"/>
      <c r="AL1" s="304"/>
      <c r="AM1" s="315"/>
      <c r="AN1" s="296"/>
      <c r="AO1" s="296"/>
      <c r="AP1" s="317" t="s">
        <v>31</v>
      </c>
      <c r="AQ1" s="535">
        <v>2019</v>
      </c>
      <c r="AR1" s="304" t="s">
        <v>180</v>
      </c>
      <c r="AS1" s="304"/>
      <c r="AT1" s="304"/>
      <c r="AU1" s="304"/>
      <c r="AV1" s="304"/>
      <c r="AW1" s="315"/>
      <c r="AX1" s="296"/>
      <c r="AY1" s="296"/>
      <c r="AZ1" s="317" t="s">
        <v>31</v>
      </c>
      <c r="BA1" s="535">
        <v>2020</v>
      </c>
      <c r="BB1" s="304" t="s">
        <v>180</v>
      </c>
      <c r="BC1" s="304"/>
      <c r="BD1" s="304"/>
      <c r="BE1" s="304"/>
      <c r="BF1" s="304"/>
      <c r="BG1" s="315"/>
      <c r="BH1" s="296"/>
      <c r="BI1" s="296"/>
      <c r="BJ1" s="317" t="s">
        <v>31</v>
      </c>
      <c r="BK1" s="535">
        <v>2021</v>
      </c>
      <c r="BL1" s="304" t="s">
        <v>180</v>
      </c>
      <c r="BM1" s="304"/>
      <c r="BN1" s="304"/>
      <c r="BO1" s="304"/>
      <c r="BP1" s="304"/>
      <c r="BQ1" s="315"/>
      <c r="BR1" s="296"/>
      <c r="BS1" s="296"/>
      <c r="BT1" s="317" t="s">
        <v>31</v>
      </c>
      <c r="BU1" s="535">
        <v>2022</v>
      </c>
      <c r="BV1" s="304" t="s">
        <v>180</v>
      </c>
      <c r="BW1" s="304"/>
      <c r="BX1" s="304"/>
      <c r="BY1" s="304"/>
      <c r="BZ1" s="304"/>
      <c r="CA1" s="315"/>
      <c r="CB1" s="296"/>
      <c r="CC1" s="296"/>
    </row>
    <row xmlns:x14ac="http://schemas.microsoft.com/office/spreadsheetml/2009/9/ac" r="2" s="298" customFormat="true" ht="30" customHeight="true" x14ac:dyDescent="0.25">
      <c r="A2" s="549" t="s">
        <v>242</v>
      </c>
      <c r="B2" s="305" t="s">
        <v>217</v>
      </c>
      <c r="C2" s="258" t="s">
        <v>176</v>
      </c>
      <c r="D2" s="258" t="s">
        <v>175</v>
      </c>
      <c r="E2" s="306"/>
      <c r="F2" s="306"/>
      <c r="G2" s="306"/>
      <c r="H2" s="306"/>
      <c r="I2" s="316"/>
      <c r="J2" s="299" t="s">
        <v>225</v>
      </c>
      <c r="K2" s="299"/>
      <c r="L2" s="305" t="s">
        <v>218</v>
      </c>
      <c r="M2" s="258" t="s">
        <v>176</v>
      </c>
      <c r="N2" s="258" t="s">
        <v>175</v>
      </c>
      <c r="O2" s="306"/>
      <c r="P2" s="306"/>
      <c r="Q2" s="306"/>
      <c r="R2" s="306"/>
      <c r="S2" s="316"/>
      <c r="T2" s="299" t="s">
        <v>225</v>
      </c>
      <c r="U2" s="299"/>
      <c r="V2" s="305" t="s">
        <v>219</v>
      </c>
      <c r="W2" s="258" t="s">
        <v>176</v>
      </c>
      <c r="X2" s="258" t="s">
        <v>175</v>
      </c>
      <c r="Y2" s="306"/>
      <c r="Z2" s="306"/>
      <c r="AA2" s="306"/>
      <c r="AB2" s="306"/>
      <c r="AC2" s="316"/>
      <c r="AD2" s="299" t="s">
        <v>225</v>
      </c>
      <c r="AE2" s="299"/>
      <c r="AF2" s="305" t="s">
        <v>220</v>
      </c>
      <c r="AG2" s="258" t="s">
        <v>176</v>
      </c>
      <c r="AH2" s="258" t="s">
        <v>175</v>
      </c>
      <c r="AI2" s="306"/>
      <c r="AJ2" s="306"/>
      <c r="AK2" s="306"/>
      <c r="AL2" s="306"/>
      <c r="AM2" s="316"/>
      <c r="AN2" s="299" t="s">
        <v>225</v>
      </c>
      <c r="AO2" s="299"/>
      <c r="AP2" s="305" t="s">
        <v>247</v>
      </c>
      <c r="AQ2" s="258" t="s">
        <v>176</v>
      </c>
      <c r="AR2" s="258" t="s">
        <v>175</v>
      </c>
      <c r="AS2" s="306"/>
      <c r="AT2" s="306"/>
      <c r="AU2" s="306"/>
      <c r="AV2" s="306"/>
      <c r="AW2" s="316"/>
      <c r="AX2" s="299" t="s">
        <v>225</v>
      </c>
      <c r="AY2" s="299"/>
      <c r="AZ2" s="305" t="s">
        <v>250</v>
      </c>
      <c r="BA2" s="258" t="s">
        <v>176</v>
      </c>
      <c r="BB2" s="258" t="s">
        <v>175</v>
      </c>
      <c r="BC2" s="306"/>
      <c r="BD2" s="306"/>
      <c r="BE2" s="306"/>
      <c r="BF2" s="306"/>
      <c r="BG2" s="316"/>
      <c r="BH2" s="299" t="s">
        <v>225</v>
      </c>
      <c r="BI2" s="299"/>
      <c r="BJ2" s="305" t="s">
        <v>249</v>
      </c>
      <c r="BK2" s="258" t="s">
        <v>176</v>
      </c>
      <c r="BL2" s="258" t="s">
        <v>175</v>
      </c>
      <c r="BM2" s="306"/>
      <c r="BN2" s="306"/>
      <c r="BO2" s="306"/>
      <c r="BP2" s="306"/>
      <c r="BQ2" s="316"/>
      <c r="BR2" s="299" t="s">
        <v>225</v>
      </c>
      <c r="BS2" s="299"/>
      <c r="BT2" s="305" t="s">
        <v>248</v>
      </c>
      <c r="BU2" s="258" t="s">
        <v>176</v>
      </c>
      <c r="BV2" s="258" t="s">
        <v>175</v>
      </c>
      <c r="BW2" s="306"/>
      <c r="BX2" s="306"/>
      <c r="BY2" s="306"/>
      <c r="BZ2" s="306"/>
      <c r="CA2" s="316"/>
      <c r="CB2" s="299" t="s">
        <v>225</v>
      </c>
      <c r="CC2" s="299"/>
    </row>
    <row xmlns:x14ac="http://schemas.microsoft.com/office/spreadsheetml/2009/9/ac" r="3" s="238" customFormat="true" ht="18" customHeight="true" x14ac:dyDescent="0.25">
      <c r="A3" s="549"/>
      <c r="B3" s="346" t="s">
        <v>167</v>
      </c>
      <c r="C3" s="347" t="s">
        <v>56</v>
      </c>
      <c r="D3" s="348" t="s">
        <v>7</v>
      </c>
      <c r="E3" s="348" t="s">
        <v>1</v>
      </c>
      <c r="F3" s="348" t="s">
        <v>2</v>
      </c>
      <c r="G3" s="348" t="s">
        <v>16</v>
      </c>
      <c r="H3" s="348" t="s">
        <v>17</v>
      </c>
      <c r="I3" s="349" t="s">
        <v>18</v>
      </c>
      <c r="J3" s="236"/>
      <c r="K3" s="236"/>
      <c r="L3" s="346" t="s">
        <v>167</v>
      </c>
      <c r="M3" s="347" t="s">
        <v>56</v>
      </c>
      <c r="N3" s="348" t="s">
        <v>7</v>
      </c>
      <c r="O3" s="348" t="s">
        <v>1</v>
      </c>
      <c r="P3" s="348" t="s">
        <v>2</v>
      </c>
      <c r="Q3" s="348" t="s">
        <v>16</v>
      </c>
      <c r="R3" s="348" t="s">
        <v>17</v>
      </c>
      <c r="S3" s="349" t="s">
        <v>18</v>
      </c>
      <c r="T3" s="236"/>
      <c r="U3" s="236"/>
      <c r="V3" s="346" t="s">
        <v>167</v>
      </c>
      <c r="W3" s="347" t="s">
        <v>56</v>
      </c>
      <c r="X3" s="348" t="s">
        <v>7</v>
      </c>
      <c r="Y3" s="348" t="s">
        <v>1</v>
      </c>
      <c r="Z3" s="348" t="s">
        <v>2</v>
      </c>
      <c r="AA3" s="348" t="s">
        <v>16</v>
      </c>
      <c r="AB3" s="348" t="s">
        <v>17</v>
      </c>
      <c r="AC3" s="349" t="s">
        <v>18</v>
      </c>
      <c r="AD3" s="236"/>
      <c r="AE3" s="236"/>
      <c r="AF3" s="346" t="s">
        <v>167</v>
      </c>
      <c r="AG3" s="347" t="s">
        <v>56</v>
      </c>
      <c r="AH3" s="348" t="s">
        <v>7</v>
      </c>
      <c r="AI3" s="348" t="s">
        <v>1</v>
      </c>
      <c r="AJ3" s="348" t="s">
        <v>2</v>
      </c>
      <c r="AK3" s="348" t="s">
        <v>16</v>
      </c>
      <c r="AL3" s="348" t="s">
        <v>17</v>
      </c>
      <c r="AM3" s="349" t="s">
        <v>18</v>
      </c>
      <c r="AN3" s="236"/>
      <c r="AO3" s="236"/>
      <c r="AP3" s="346" t="s">
        <v>167</v>
      </c>
      <c r="AQ3" s="347" t="s">
        <v>56</v>
      </c>
      <c r="AR3" s="348" t="s">
        <v>7</v>
      </c>
      <c r="AS3" s="348" t="s">
        <v>1</v>
      </c>
      <c r="AT3" s="348" t="s">
        <v>2</v>
      </c>
      <c r="AU3" s="348" t="s">
        <v>16</v>
      </c>
      <c r="AV3" s="348" t="s">
        <v>17</v>
      </c>
      <c r="AW3" s="349" t="s">
        <v>18</v>
      </c>
      <c r="AX3" s="236"/>
      <c r="AY3" s="236"/>
      <c r="AZ3" s="346" t="s">
        <v>167</v>
      </c>
      <c r="BA3" s="347" t="s">
        <v>56</v>
      </c>
      <c r="BB3" s="348" t="s">
        <v>7</v>
      </c>
      <c r="BC3" s="348" t="s">
        <v>1</v>
      </c>
      <c r="BD3" s="348" t="s">
        <v>2</v>
      </c>
      <c r="BE3" s="348" t="s">
        <v>16</v>
      </c>
      <c r="BF3" s="348" t="s">
        <v>17</v>
      </c>
      <c r="BG3" s="349" t="s">
        <v>18</v>
      </c>
      <c r="BH3" s="236"/>
      <c r="BI3" s="236"/>
      <c r="BJ3" s="346" t="s">
        <v>167</v>
      </c>
      <c r="BK3" s="347" t="s">
        <v>56</v>
      </c>
      <c r="BL3" s="348" t="s">
        <v>7</v>
      </c>
      <c r="BM3" s="348" t="s">
        <v>1</v>
      </c>
      <c r="BN3" s="348" t="s">
        <v>2</v>
      </c>
      <c r="BO3" s="348" t="s">
        <v>16</v>
      </c>
      <c r="BP3" s="348" t="s">
        <v>17</v>
      </c>
      <c r="BQ3" s="349" t="s">
        <v>18</v>
      </c>
      <c r="BR3" s="236"/>
      <c r="BS3" s="236"/>
      <c r="BT3" s="346" t="s">
        <v>167</v>
      </c>
      <c r="BU3" s="347" t="s">
        <v>56</v>
      </c>
      <c r="BV3" s="348" t="s">
        <v>7</v>
      </c>
      <c r="BW3" s="348" t="s">
        <v>1</v>
      </c>
      <c r="BX3" s="348" t="s">
        <v>2</v>
      </c>
      <c r="BY3" s="348" t="s">
        <v>16</v>
      </c>
      <c r="BZ3" s="348" t="s">
        <v>17</v>
      </c>
      <c r="CA3" s="349" t="s">
        <v>18</v>
      </c>
      <c r="CB3" s="236"/>
      <c r="CC3" s="236"/>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8" t="str">
        <f>IF(ISBLANK('Data Summary'!A6),"",'Data Summary'!A6)</f>
        <v>DNK_2013_UIS</v>
      </c>
      <c r="B4" s="113"/>
      <c r="C4" s="81" t="s">
        <v>3</v>
      </c>
      <c r="D4" s="128">
        <v>0</v>
      </c>
      <c r="E4" s="128"/>
      <c r="F4" s="128"/>
      <c r="G4" s="128"/>
      <c r="H4" s="128">
        <v>0</v>
      </c>
      <c r="I4" s="21">
        <v>0</v>
      </c>
      <c r="J4" s="19"/>
      <c r="K4" s="19"/>
      <c r="L4" s="113"/>
      <c r="M4" s="81" t="s">
        <v>3</v>
      </c>
      <c r="N4" s="128">
        <v>0</v>
      </c>
      <c r="O4" s="128"/>
      <c r="P4" s="128"/>
      <c r="Q4" s="128"/>
      <c r="R4" s="128">
        <v>0</v>
      </c>
      <c r="S4" s="21">
        <v>0</v>
      </c>
      <c r="T4" s="19"/>
      <c r="U4" s="19"/>
      <c r="V4" s="113"/>
      <c r="W4" s="81" t="s">
        <v>3</v>
      </c>
      <c r="X4" s="128">
        <v>0</v>
      </c>
      <c r="Y4" s="128"/>
      <c r="Z4" s="128"/>
      <c r="AA4" s="128"/>
      <c r="AB4" s="128">
        <v>0</v>
      </c>
      <c r="AC4" s="21">
        <v>0</v>
      </c>
      <c r="AD4" s="19"/>
      <c r="AE4" s="19"/>
      <c r="AF4" s="113"/>
      <c r="AG4" s="81" t="s">
        <v>3</v>
      </c>
      <c r="AH4" s="128">
        <v>0</v>
      </c>
      <c r="AI4" s="128"/>
      <c r="AJ4" s="128"/>
      <c r="AK4" s="128"/>
      <c r="AL4" s="128">
        <v>0</v>
      </c>
      <c r="AM4" s="21">
        <v>0</v>
      </c>
      <c r="AN4" s="19"/>
      <c r="AO4" s="19"/>
      <c r="AP4" s="113"/>
      <c r="AQ4" s="81" t="s">
        <v>3</v>
      </c>
      <c r="AR4" s="128">
        <v>0</v>
      </c>
      <c r="AS4" s="128"/>
      <c r="AT4" s="128"/>
      <c r="AU4" s="128"/>
      <c r="AV4" s="128">
        <v>0</v>
      </c>
      <c r="AW4" s="21">
        <v>0</v>
      </c>
      <c r="AX4" s="19"/>
      <c r="AY4" s="19"/>
      <c r="AZ4" s="113"/>
      <c r="BA4" s="81" t="s">
        <v>3</v>
      </c>
      <c r="BB4" s="128">
        <v>0</v>
      </c>
      <c r="BC4" s="128"/>
      <c r="BD4" s="128"/>
      <c r="BE4" s="128"/>
      <c r="BF4" s="128">
        <v>0</v>
      </c>
      <c r="BG4" s="21">
        <v>0</v>
      </c>
      <c r="BH4" s="19"/>
      <c r="BI4" s="19"/>
      <c r="BJ4" s="113"/>
      <c r="BK4" s="81" t="s">
        <v>3</v>
      </c>
      <c r="BL4" s="128">
        <v>0</v>
      </c>
      <c r="BM4" s="128"/>
      <c r="BN4" s="128"/>
      <c r="BO4" s="128"/>
      <c r="BP4" s="128">
        <v>0</v>
      </c>
      <c r="BQ4" s="21">
        <v>0</v>
      </c>
      <c r="BR4" s="19"/>
      <c r="BS4" s="19"/>
      <c r="BT4" s="113"/>
      <c r="BU4" s="81" t="s">
        <v>3</v>
      </c>
      <c r="BV4" s="128">
        <v>0</v>
      </c>
      <c r="BW4" s="128"/>
      <c r="BX4" s="128"/>
      <c r="BY4" s="128"/>
      <c r="BZ4" s="128">
        <v>0</v>
      </c>
      <c r="CA4" s="21">
        <v>0</v>
      </c>
      <c r="CB4" s="19"/>
      <c r="CC4" s="1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68" t="str">
        <f ca="true">IF(ISBLANK('Data Summary'!A7),"",'Data Summary'!A7)</f>
        <v>DNK_2014_UIS</v>
      </c>
      <c r="B5" s="101" t="s">
        <v>183</v>
      </c>
      <c r="C5" s="81" t="s">
        <v>25</v>
      </c>
      <c r="D5" s="128">
        <v>100</v>
      </c>
      <c r="E5" s="128"/>
      <c r="F5" s="128"/>
      <c r="G5" s="128"/>
      <c r="H5" s="128">
        <v>100</v>
      </c>
      <c r="I5" s="21">
        <v>100</v>
      </c>
      <c r="J5" s="19"/>
      <c r="K5" s="19"/>
      <c r="L5" s="101" t="s">
        <v>183</v>
      </c>
      <c r="M5" s="81" t="s">
        <v>25</v>
      </c>
      <c r="N5" s="128">
        <v>100</v>
      </c>
      <c r="O5" s="128"/>
      <c r="P5" s="128"/>
      <c r="Q5" s="128"/>
      <c r="R5" s="128">
        <v>100</v>
      </c>
      <c r="S5" s="21">
        <v>100</v>
      </c>
      <c r="T5" s="19"/>
      <c r="U5" s="19"/>
      <c r="V5" s="101" t="s">
        <v>183</v>
      </c>
      <c r="W5" s="81" t="s">
        <v>25</v>
      </c>
      <c r="X5" s="128">
        <v>100</v>
      </c>
      <c r="Y5" s="128"/>
      <c r="Z5" s="128"/>
      <c r="AA5" s="128"/>
      <c r="AB5" s="128">
        <v>100</v>
      </c>
      <c r="AC5" s="21">
        <v>100</v>
      </c>
      <c r="AD5" s="19"/>
      <c r="AE5" s="19"/>
      <c r="AF5" s="101" t="s">
        <v>183</v>
      </c>
      <c r="AG5" s="81" t="s">
        <v>25</v>
      </c>
      <c r="AH5" s="128">
        <v>100</v>
      </c>
      <c r="AI5" s="128"/>
      <c r="AJ5" s="128"/>
      <c r="AK5" s="128"/>
      <c r="AL5" s="128">
        <v>100</v>
      </c>
      <c r="AM5" s="21">
        <v>100</v>
      </c>
      <c r="AN5" s="19"/>
      <c r="AO5" s="19"/>
      <c r="AP5" s="101" t="s">
        <v>183</v>
      </c>
      <c r="AQ5" s="81" t="s">
        <v>25</v>
      </c>
      <c r="AR5" s="128">
        <v>100</v>
      </c>
      <c r="AS5" s="128"/>
      <c r="AT5" s="128"/>
      <c r="AU5" s="128"/>
      <c r="AV5" s="128">
        <v>100</v>
      </c>
      <c r="AW5" s="21">
        <v>100</v>
      </c>
      <c r="AX5" s="19"/>
      <c r="AY5" s="19"/>
      <c r="AZ5" s="101" t="s">
        <v>183</v>
      </c>
      <c r="BA5" s="81" t="s">
        <v>25</v>
      </c>
      <c r="BB5" s="128">
        <v>100</v>
      </c>
      <c r="BC5" s="128"/>
      <c r="BD5" s="128"/>
      <c r="BE5" s="128"/>
      <c r="BF5" s="128">
        <v>100</v>
      </c>
      <c r="BG5" s="21">
        <v>100</v>
      </c>
      <c r="BH5" s="19"/>
      <c r="BI5" s="19"/>
      <c r="BJ5" s="101" t="s">
        <v>183</v>
      </c>
      <c r="BK5" s="81" t="s">
        <v>25</v>
      </c>
      <c r="BL5" s="128">
        <v>100</v>
      </c>
      <c r="BM5" s="128"/>
      <c r="BN5" s="128"/>
      <c r="BO5" s="128"/>
      <c r="BP5" s="128">
        <v>100</v>
      </c>
      <c r="BQ5" s="21">
        <v>100</v>
      </c>
      <c r="BR5" s="19"/>
      <c r="BS5" s="19"/>
      <c r="BT5" s="101" t="s">
        <v>183</v>
      </c>
      <c r="BU5" s="81" t="s">
        <v>25</v>
      </c>
      <c r="BV5" s="128">
        <v>100</v>
      </c>
      <c r="BW5" s="128"/>
      <c r="BX5" s="128"/>
      <c r="BY5" s="128"/>
      <c r="BZ5" s="128">
        <v>100</v>
      </c>
      <c r="CA5" s="21">
        <v>100</v>
      </c>
      <c r="CB5" s="19"/>
      <c r="CC5" s="1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ht="15.6" customHeight="true" x14ac:dyDescent="0.25">
      <c r="A6" s="368" t="str">
        <f ca="true">IF(ISBLANK('Data Summary'!A8),"",'Data Summary'!A8)</f>
        <v>DNK_2015_UIS</v>
      </c>
      <c r="B6" s="113"/>
      <c r="C6" s="82" t="s">
        <v>26</v>
      </c>
      <c r="D6" s="129"/>
      <c r="E6" s="128"/>
      <c r="F6" s="128"/>
      <c r="G6" s="128"/>
      <c r="H6" s="128"/>
      <c r="I6" s="21"/>
      <c r="J6" s="19"/>
      <c r="K6" s="19"/>
      <c r="L6" s="113"/>
      <c r="M6" s="82" t="s">
        <v>26</v>
      </c>
      <c r="N6" s="129"/>
      <c r="O6" s="128"/>
      <c r="P6" s="128"/>
      <c r="Q6" s="128"/>
      <c r="R6" s="128"/>
      <c r="S6" s="21"/>
      <c r="T6" s="19"/>
      <c r="U6" s="19"/>
      <c r="V6" s="113"/>
      <c r="W6" s="82" t="s">
        <v>26</v>
      </c>
      <c r="X6" s="129"/>
      <c r="Y6" s="128"/>
      <c r="Z6" s="128"/>
      <c r="AA6" s="128"/>
      <c r="AB6" s="128"/>
      <c r="AC6" s="21"/>
      <c r="AD6" s="19"/>
      <c r="AE6" s="19"/>
      <c r="AF6" s="113"/>
      <c r="AG6" s="82" t="s">
        <v>26</v>
      </c>
      <c r="AH6" s="129"/>
      <c r="AI6" s="128"/>
      <c r="AJ6" s="128"/>
      <c r="AK6" s="128"/>
      <c r="AL6" s="128"/>
      <c r="AM6" s="21"/>
      <c r="AN6" s="19"/>
      <c r="AO6" s="19"/>
      <c r="AP6" s="113"/>
      <c r="AQ6" s="82" t="s">
        <v>26</v>
      </c>
      <c r="AR6" s="129"/>
      <c r="AS6" s="128"/>
      <c r="AT6" s="128"/>
      <c r="AU6" s="128"/>
      <c r="AV6" s="128"/>
      <c r="AW6" s="21"/>
      <c r="AX6" s="19"/>
      <c r="AY6" s="19"/>
      <c r="AZ6" s="113"/>
      <c r="BA6" s="82" t="s">
        <v>26</v>
      </c>
      <c r="BB6" s="129"/>
      <c r="BC6" s="128"/>
      <c r="BD6" s="128"/>
      <c r="BE6" s="128"/>
      <c r="BF6" s="128"/>
      <c r="BG6" s="21"/>
      <c r="BH6" s="19"/>
      <c r="BI6" s="19"/>
      <c r="BJ6" s="113"/>
      <c r="BK6" s="82" t="s">
        <v>26</v>
      </c>
      <c r="BL6" s="129"/>
      <c r="BM6" s="128"/>
      <c r="BN6" s="128"/>
      <c r="BO6" s="128"/>
      <c r="BP6" s="128"/>
      <c r="BQ6" s="21"/>
      <c r="BR6" s="19"/>
      <c r="BS6" s="19"/>
      <c r="BT6" s="113"/>
      <c r="BU6" s="82" t="s">
        <v>26</v>
      </c>
      <c r="BV6" s="129"/>
      <c r="BW6" s="128"/>
      <c r="BX6" s="128"/>
      <c r="BY6" s="128"/>
      <c r="BZ6" s="128"/>
      <c r="CA6" s="21"/>
      <c r="CB6" s="19"/>
      <c r="CC6" s="1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68" t="str">
        <f ca="true">IF(ISBLANK('Data Summary'!A9),"",'Data Summary'!A9)</f>
        <v>DNK_2016_UIS</v>
      </c>
      <c r="B7" s="101" t="s">
        <v>183</v>
      </c>
      <c r="C7" s="82" t="s">
        <v>160</v>
      </c>
      <c r="D7" s="128">
        <v>100</v>
      </c>
      <c r="E7" s="128"/>
      <c r="F7" s="128"/>
      <c r="G7" s="128"/>
      <c r="H7" s="128">
        <v>100</v>
      </c>
      <c r="I7" s="21">
        <v>100</v>
      </c>
      <c r="J7" s="19"/>
      <c r="K7" s="19"/>
      <c r="L7" s="101" t="s">
        <v>183</v>
      </c>
      <c r="M7" s="82" t="s">
        <v>160</v>
      </c>
      <c r="N7" s="128">
        <v>100</v>
      </c>
      <c r="O7" s="128"/>
      <c r="P7" s="128"/>
      <c r="Q7" s="128"/>
      <c r="R7" s="128">
        <v>100</v>
      </c>
      <c r="S7" s="21">
        <v>100</v>
      </c>
      <c r="T7" s="19"/>
      <c r="U7" s="19"/>
      <c r="V7" s="101" t="s">
        <v>183</v>
      </c>
      <c r="W7" s="82" t="s">
        <v>160</v>
      </c>
      <c r="X7" s="128">
        <v>100</v>
      </c>
      <c r="Y7" s="128"/>
      <c r="Z7" s="128"/>
      <c r="AA7" s="128"/>
      <c r="AB7" s="128">
        <v>100</v>
      </c>
      <c r="AC7" s="21">
        <v>100</v>
      </c>
      <c r="AD7" s="19"/>
      <c r="AE7" s="19"/>
      <c r="AF7" s="101" t="s">
        <v>183</v>
      </c>
      <c r="AG7" s="82" t="s">
        <v>160</v>
      </c>
      <c r="AH7" s="128">
        <v>100</v>
      </c>
      <c r="AI7" s="128"/>
      <c r="AJ7" s="128"/>
      <c r="AK7" s="128"/>
      <c r="AL7" s="128">
        <v>100</v>
      </c>
      <c r="AM7" s="21">
        <v>100</v>
      </c>
      <c r="AN7" s="19"/>
      <c r="AO7" s="19"/>
      <c r="AP7" s="101" t="s">
        <v>183</v>
      </c>
      <c r="AQ7" s="82" t="s">
        <v>160</v>
      </c>
      <c r="AR7" s="128">
        <v>100</v>
      </c>
      <c r="AS7" s="128"/>
      <c r="AT7" s="128"/>
      <c r="AU7" s="128"/>
      <c r="AV7" s="128">
        <v>100</v>
      </c>
      <c r="AW7" s="21">
        <v>100</v>
      </c>
      <c r="AX7" s="19"/>
      <c r="AY7" s="19"/>
      <c r="AZ7" s="101" t="s">
        <v>183</v>
      </c>
      <c r="BA7" s="82" t="s">
        <v>160</v>
      </c>
      <c r="BB7" s="128">
        <v>100</v>
      </c>
      <c r="BC7" s="128"/>
      <c r="BD7" s="128"/>
      <c r="BE7" s="128"/>
      <c r="BF7" s="128">
        <v>100</v>
      </c>
      <c r="BG7" s="21">
        <v>100</v>
      </c>
      <c r="BH7" s="19"/>
      <c r="BI7" s="19"/>
      <c r="BJ7" s="101" t="s">
        <v>183</v>
      </c>
      <c r="BK7" s="82" t="s">
        <v>160</v>
      </c>
      <c r="BL7" s="128">
        <v>100</v>
      </c>
      <c r="BM7" s="128"/>
      <c r="BN7" s="128"/>
      <c r="BO7" s="128"/>
      <c r="BP7" s="128">
        <v>100</v>
      </c>
      <c r="BQ7" s="21">
        <v>100</v>
      </c>
      <c r="BR7" s="19"/>
      <c r="BS7" s="19"/>
      <c r="BT7" s="101" t="s">
        <v>183</v>
      </c>
      <c r="BU7" s="82" t="s">
        <v>160</v>
      </c>
      <c r="BV7" s="128">
        <v>100</v>
      </c>
      <c r="BW7" s="128"/>
      <c r="BX7" s="128"/>
      <c r="BY7" s="128"/>
      <c r="BZ7" s="128">
        <v>100</v>
      </c>
      <c r="CA7" s="21">
        <v>100</v>
      </c>
      <c r="CB7" s="19"/>
      <c r="CC7" s="1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x14ac:dyDescent="0.25">
      <c r="A8" s="368" t="str">
        <f ca="true">IF(ISBLANK('Data Summary'!A10),"",'Data Summary'!A10)</f>
        <v>DNK_2019_UIS</v>
      </c>
      <c r="B8" s="113"/>
      <c r="C8" s="82" t="s">
        <v>161</v>
      </c>
      <c r="D8" s="129"/>
      <c r="E8" s="128"/>
      <c r="F8" s="128"/>
      <c r="G8" s="128"/>
      <c r="H8" s="128"/>
      <c r="I8" s="21"/>
      <c r="J8" s="19"/>
      <c r="K8" s="19"/>
      <c r="L8" s="113"/>
      <c r="M8" s="82" t="s">
        <v>161</v>
      </c>
      <c r="N8" s="129"/>
      <c r="O8" s="128"/>
      <c r="P8" s="128"/>
      <c r="Q8" s="128"/>
      <c r="R8" s="128"/>
      <c r="S8" s="21"/>
      <c r="T8" s="19"/>
      <c r="U8" s="19"/>
      <c r="V8" s="113"/>
      <c r="W8" s="82" t="s">
        <v>161</v>
      </c>
      <c r="X8" s="129"/>
      <c r="Y8" s="128"/>
      <c r="Z8" s="128"/>
      <c r="AA8" s="128"/>
      <c r="AB8" s="128"/>
      <c r="AC8" s="21"/>
      <c r="AD8" s="19"/>
      <c r="AE8" s="19"/>
      <c r="AF8" s="113"/>
      <c r="AG8" s="82" t="s">
        <v>161</v>
      </c>
      <c r="AH8" s="129"/>
      <c r="AI8" s="128"/>
      <c r="AJ8" s="128"/>
      <c r="AK8" s="128"/>
      <c r="AL8" s="128"/>
      <c r="AM8" s="21"/>
      <c r="AN8" s="19"/>
      <c r="AO8" s="19"/>
      <c r="AP8" s="113"/>
      <c r="AQ8" s="82" t="s">
        <v>161</v>
      </c>
      <c r="AR8" s="129"/>
      <c r="AS8" s="128"/>
      <c r="AT8" s="128"/>
      <c r="AU8" s="128"/>
      <c r="AV8" s="128"/>
      <c r="AW8" s="21"/>
      <c r="AX8" s="19"/>
      <c r="AY8" s="19"/>
      <c r="AZ8" s="113"/>
      <c r="BA8" s="82" t="s">
        <v>161</v>
      </c>
      <c r="BB8" s="129"/>
      <c r="BC8" s="128"/>
      <c r="BD8" s="128"/>
      <c r="BE8" s="128"/>
      <c r="BF8" s="128"/>
      <c r="BG8" s="21"/>
      <c r="BH8" s="19"/>
      <c r="BI8" s="19"/>
      <c r="BJ8" s="113"/>
      <c r="BK8" s="82" t="s">
        <v>161</v>
      </c>
      <c r="BL8" s="129"/>
      <c r="BM8" s="128"/>
      <c r="BN8" s="128"/>
      <c r="BO8" s="128"/>
      <c r="BP8" s="128"/>
      <c r="BQ8" s="21"/>
      <c r="BR8" s="19"/>
      <c r="BS8" s="19"/>
      <c r="BT8" s="113"/>
      <c r="BU8" s="82" t="s">
        <v>161</v>
      </c>
      <c r="BV8" s="129"/>
      <c r="BW8" s="128"/>
      <c r="BX8" s="128"/>
      <c r="BY8" s="128"/>
      <c r="BZ8" s="128"/>
      <c r="CA8" s="21"/>
      <c r="CB8" s="19"/>
      <c r="CC8" s="1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68" t="str">
        <f ca="true">IF(ISBLANK('Data Summary'!A11),"",'Data Summary'!A11)</f>
        <v>DNK_2020_UIS</v>
      </c>
      <c r="B9" s="101" t="s">
        <v>179</v>
      </c>
      <c r="C9" s="82" t="s">
        <v>170</v>
      </c>
      <c r="D9" s="129">
        <v>100</v>
      </c>
      <c r="E9" s="128"/>
      <c r="F9" s="128"/>
      <c r="G9" s="128"/>
      <c r="H9" s="128">
        <v>100</v>
      </c>
      <c r="I9" s="21">
        <v>100</v>
      </c>
      <c r="J9" s="19"/>
      <c r="K9" s="19"/>
      <c r="L9" s="101" t="s">
        <v>179</v>
      </c>
      <c r="M9" s="82" t="s">
        <v>170</v>
      </c>
      <c r="N9" s="129">
        <v>100</v>
      </c>
      <c r="O9" s="128"/>
      <c r="P9" s="128"/>
      <c r="Q9" s="128"/>
      <c r="R9" s="128">
        <v>100</v>
      </c>
      <c r="S9" s="21">
        <v>100</v>
      </c>
      <c r="T9" s="19"/>
      <c r="U9" s="19"/>
      <c r="V9" s="101" t="s">
        <v>179</v>
      </c>
      <c r="W9" s="82" t="s">
        <v>170</v>
      </c>
      <c r="X9" s="129">
        <v>100</v>
      </c>
      <c r="Y9" s="128"/>
      <c r="Z9" s="128"/>
      <c r="AA9" s="128"/>
      <c r="AB9" s="128">
        <v>100</v>
      </c>
      <c r="AC9" s="21">
        <v>100</v>
      </c>
      <c r="AD9" s="19"/>
      <c r="AE9" s="19"/>
      <c r="AF9" s="101" t="s">
        <v>179</v>
      </c>
      <c r="AG9" s="82" t="s">
        <v>170</v>
      </c>
      <c r="AH9" s="129">
        <v>100</v>
      </c>
      <c r="AI9" s="128"/>
      <c r="AJ9" s="128"/>
      <c r="AK9" s="128"/>
      <c r="AL9" s="128">
        <v>100</v>
      </c>
      <c r="AM9" s="21">
        <v>100</v>
      </c>
      <c r="AN9" s="19"/>
      <c r="AO9" s="19"/>
      <c r="AP9" s="101" t="s">
        <v>179</v>
      </c>
      <c r="AQ9" s="82" t="s">
        <v>170</v>
      </c>
      <c r="AR9" s="129">
        <v>100</v>
      </c>
      <c r="AS9" s="128"/>
      <c r="AT9" s="128"/>
      <c r="AU9" s="128"/>
      <c r="AV9" s="128">
        <v>100</v>
      </c>
      <c r="AW9" s="21">
        <v>100</v>
      </c>
      <c r="AX9" s="19"/>
      <c r="AY9" s="19"/>
      <c r="AZ9" s="101" t="s">
        <v>179</v>
      </c>
      <c r="BA9" s="82" t="s">
        <v>170</v>
      </c>
      <c r="BB9" s="129">
        <v>100</v>
      </c>
      <c r="BC9" s="128"/>
      <c r="BD9" s="128"/>
      <c r="BE9" s="128"/>
      <c r="BF9" s="128">
        <v>100</v>
      </c>
      <c r="BG9" s="21">
        <v>100</v>
      </c>
      <c r="BH9" s="19"/>
      <c r="BI9" s="19"/>
      <c r="BJ9" s="101" t="s">
        <v>179</v>
      </c>
      <c r="BK9" s="82" t="s">
        <v>170</v>
      </c>
      <c r="BL9" s="129">
        <v>100</v>
      </c>
      <c r="BM9" s="128"/>
      <c r="BN9" s="128"/>
      <c r="BO9" s="128"/>
      <c r="BP9" s="128">
        <v>100</v>
      </c>
      <c r="BQ9" s="21">
        <v>100</v>
      </c>
      <c r="BR9" s="19"/>
      <c r="BS9" s="19"/>
      <c r="BT9" s="101" t="s">
        <v>179</v>
      </c>
      <c r="BU9" s="82" t="s">
        <v>170</v>
      </c>
      <c r="BV9" s="129">
        <v>100</v>
      </c>
      <c r="BW9" s="128"/>
      <c r="BX9" s="128"/>
      <c r="BY9" s="128"/>
      <c r="BZ9" s="128">
        <v>100</v>
      </c>
      <c r="CA9" s="21">
        <v>100</v>
      </c>
      <c r="CB9" s="19"/>
      <c r="CC9" s="19"/>
      <c r="CD9" s="109"/>
      <c r="CN9" s="109"/>
      <c r="CX9" s="109"/>
      <c r="DH9" s="109"/>
      <c r="DR9" s="109"/>
      <c r="EB9" s="109"/>
      <c r="EL9" s="109"/>
      <c r="EV9" s="109"/>
      <c r="FF9" s="109"/>
      <c r="FP9" s="109"/>
      <c r="FZ9" s="109"/>
      <c r="GJ9" s="109"/>
      <c r="GT9" s="109"/>
      <c r="HD9" s="109"/>
      <c r="HN9" s="109"/>
      <c r="HX9" s="109"/>
    </row>
    <row xmlns:x14ac="http://schemas.microsoft.com/office/spreadsheetml/2009/9/ac" r="10" s="2" customFormat="true" ht="86.45" customHeight="true" x14ac:dyDescent="0.25">
      <c r="A10" s="368" t="str">
        <f ca="true">IF(ISBLANK('Data Summary'!A12),"",'Data Summary'!A12)</f>
        <v>DNK_2021_UIS</v>
      </c>
      <c r="B10" s="104" t="s">
        <v>12</v>
      </c>
      <c r="C10" s="546" t="s">
        <v>216</v>
      </c>
      <c r="D10" s="547"/>
      <c r="E10" s="547"/>
      <c r="F10" s="547"/>
      <c r="G10" s="547"/>
      <c r="H10" s="547"/>
      <c r="I10" s="548"/>
      <c r="J10" s="10"/>
      <c r="K10" s="10"/>
      <c r="L10" s="104" t="s">
        <v>12</v>
      </c>
      <c r="M10" s="546" t="s">
        <v>216</v>
      </c>
      <c r="N10" s="547"/>
      <c r="O10" s="547"/>
      <c r="P10" s="547"/>
      <c r="Q10" s="547"/>
      <c r="R10" s="547"/>
      <c r="S10" s="548"/>
      <c r="T10" s="10"/>
      <c r="U10" s="10"/>
      <c r="V10" s="104" t="s">
        <v>12</v>
      </c>
      <c r="W10" s="546" t="s">
        <v>186</v>
      </c>
      <c r="X10" s="547"/>
      <c r="Y10" s="547"/>
      <c r="Z10" s="547"/>
      <c r="AA10" s="547"/>
      <c r="AB10" s="547"/>
      <c r="AC10" s="548"/>
      <c r="AD10" s="10"/>
      <c r="AE10" s="10"/>
      <c r="AF10" s="104" t="s">
        <v>12</v>
      </c>
      <c r="AG10" s="546" t="s">
        <v>216</v>
      </c>
      <c r="AH10" s="547"/>
      <c r="AI10" s="547"/>
      <c r="AJ10" s="547"/>
      <c r="AK10" s="547"/>
      <c r="AL10" s="547"/>
      <c r="AM10" s="548"/>
      <c r="AN10" s="10"/>
      <c r="AO10" s="10"/>
      <c r="AP10" s="104" t="s">
        <v>12</v>
      </c>
      <c r="AQ10" s="546" t="s">
        <v>216</v>
      </c>
      <c r="AR10" s="547"/>
      <c r="AS10" s="547"/>
      <c r="AT10" s="547"/>
      <c r="AU10" s="547"/>
      <c r="AV10" s="547"/>
      <c r="AW10" s="548"/>
      <c r="AX10" s="10"/>
      <c r="AY10" s="10"/>
      <c r="AZ10" s="104" t="s">
        <v>12</v>
      </c>
      <c r="BA10" s="546" t="s">
        <v>216</v>
      </c>
      <c r="BB10" s="547"/>
      <c r="BC10" s="547"/>
      <c r="BD10" s="547"/>
      <c r="BE10" s="547"/>
      <c r="BF10" s="547"/>
      <c r="BG10" s="548"/>
      <c r="BH10" s="10"/>
      <c r="BI10" s="10"/>
      <c r="BJ10" s="104" t="s">
        <v>12</v>
      </c>
      <c r="BK10" s="546" t="s">
        <v>216</v>
      </c>
      <c r="BL10" s="547"/>
      <c r="BM10" s="547"/>
      <c r="BN10" s="547"/>
      <c r="BO10" s="547"/>
      <c r="BP10" s="547"/>
      <c r="BQ10" s="548"/>
      <c r="BR10" s="10"/>
      <c r="BS10" s="10"/>
      <c r="BT10" s="104" t="s">
        <v>12</v>
      </c>
      <c r="BU10" s="546" t="s">
        <v>216</v>
      </c>
      <c r="BV10" s="547"/>
      <c r="BW10" s="547"/>
      <c r="BX10" s="547"/>
      <c r="BY10" s="547"/>
      <c r="BZ10" s="547"/>
      <c r="CA10" s="548"/>
      <c r="CB10" s="10"/>
      <c r="CC10" s="10"/>
      <c r="CD10" s="112"/>
      <c r="CN10" s="112"/>
      <c r="CX10" s="112"/>
      <c r="DH10" s="112"/>
      <c r="DR10" s="112"/>
      <c r="EB10" s="112"/>
      <c r="EL10" s="112"/>
      <c r="EV10" s="112"/>
      <c r="FF10" s="112"/>
      <c r="FP10" s="112"/>
      <c r="FZ10" s="112"/>
      <c r="GJ10" s="112"/>
      <c r="GT10" s="112"/>
      <c r="HD10" s="112"/>
      <c r="HN10" s="112"/>
      <c r="HX10" s="112"/>
    </row>
    <row xmlns:x14ac="http://schemas.microsoft.com/office/spreadsheetml/2009/9/ac" r="11" s="2" customFormat="true" ht="15.6" customHeight="true" x14ac:dyDescent="0.25">
      <c r="A11" s="368" t="str">
        <f ca="true">IF(ISBLANK('Data Summary'!A13),"",'Data Summary'!A13)</f>
        <v>DNK_2022_UIS</v>
      </c>
      <c r="B11" s="104"/>
      <c r="C11" s="90" t="s">
        <v>120</v>
      </c>
      <c r="D11" s="134" t="s">
        <v>158</v>
      </c>
      <c r="E11" s="134"/>
      <c r="F11" s="134"/>
      <c r="G11" s="134"/>
      <c r="H11" s="134" t="s">
        <v>158</v>
      </c>
      <c r="I11" s="89" t="s">
        <v>158</v>
      </c>
      <c r="J11" s="10"/>
      <c r="K11" s="10"/>
      <c r="L11" s="104"/>
      <c r="M11" s="90" t="s">
        <v>120</v>
      </c>
      <c r="N11" s="134" t="s">
        <v>158</v>
      </c>
      <c r="O11" s="134"/>
      <c r="P11" s="134"/>
      <c r="Q11" s="134"/>
      <c r="R11" s="134" t="s">
        <v>158</v>
      </c>
      <c r="S11" s="89" t="s">
        <v>158</v>
      </c>
      <c r="T11" s="10"/>
      <c r="U11" s="10"/>
      <c r="V11" s="104"/>
      <c r="W11" s="90" t="s">
        <v>120</v>
      </c>
      <c r="X11" s="134" t="s">
        <v>158</v>
      </c>
      <c r="Y11" s="134"/>
      <c r="Z11" s="134"/>
      <c r="AA11" s="134"/>
      <c r="AB11" s="134" t="s">
        <v>158</v>
      </c>
      <c r="AC11" s="89" t="s">
        <v>158</v>
      </c>
      <c r="AD11" s="10"/>
      <c r="AE11" s="10"/>
      <c r="AF11" s="104"/>
      <c r="AG11" s="90" t="s">
        <v>120</v>
      </c>
      <c r="AH11" s="134" t="s">
        <v>158</v>
      </c>
      <c r="AI11" s="134"/>
      <c r="AJ11" s="134"/>
      <c r="AK11" s="134"/>
      <c r="AL11" s="134" t="s">
        <v>158</v>
      </c>
      <c r="AM11" s="89" t="s">
        <v>158</v>
      </c>
      <c r="AN11" s="10"/>
      <c r="AO11" s="10"/>
      <c r="AP11" s="104"/>
      <c r="AQ11" s="90" t="s">
        <v>120</v>
      </c>
      <c r="AR11" s="134" t="s">
        <v>158</v>
      </c>
      <c r="AS11" s="134"/>
      <c r="AT11" s="134"/>
      <c r="AU11" s="134"/>
      <c r="AV11" s="134" t="s">
        <v>158</v>
      </c>
      <c r="AW11" s="89" t="s">
        <v>158</v>
      </c>
      <c r="AX11" s="10"/>
      <c r="AY11" s="10"/>
      <c r="AZ11" s="104"/>
      <c r="BA11" s="90" t="s">
        <v>120</v>
      </c>
      <c r="BB11" s="134" t="s">
        <v>158</v>
      </c>
      <c r="BC11" s="134"/>
      <c r="BD11" s="134"/>
      <c r="BE11" s="134"/>
      <c r="BF11" s="134" t="s">
        <v>158</v>
      </c>
      <c r="BG11" s="89" t="s">
        <v>158</v>
      </c>
      <c r="BH11" s="10"/>
      <c r="BI11" s="10"/>
      <c r="BJ11" s="104"/>
      <c r="BK11" s="90" t="s">
        <v>120</v>
      </c>
      <c r="BL11" s="134" t="s">
        <v>158</v>
      </c>
      <c r="BM11" s="134"/>
      <c r="BN11" s="134"/>
      <c r="BO11" s="134"/>
      <c r="BP11" s="134" t="s">
        <v>158</v>
      </c>
      <c r="BQ11" s="89" t="s">
        <v>158</v>
      </c>
      <c r="BR11" s="10"/>
      <c r="BS11" s="10"/>
      <c r="BT11" s="104"/>
      <c r="BU11" s="90" t="s">
        <v>120</v>
      </c>
      <c r="BV11" s="134" t="s">
        <v>158</v>
      </c>
      <c r="BW11" s="134"/>
      <c r="BX11" s="134"/>
      <c r="BY11" s="134"/>
      <c r="BZ11" s="134" t="s">
        <v>158</v>
      </c>
      <c r="CA11" s="89" t="s">
        <v>158</v>
      </c>
      <c r="CB11" s="10"/>
      <c r="CC11" s="10"/>
      <c r="CD11" s="112"/>
      <c r="CN11" s="112"/>
      <c r="CX11" s="112"/>
      <c r="DH11" s="112"/>
      <c r="DR11" s="112"/>
      <c r="EB11" s="112"/>
      <c r="EL11" s="112"/>
      <c r="EV11" s="112"/>
      <c r="FF11" s="112"/>
      <c r="FP11" s="112"/>
      <c r="FZ11" s="112"/>
      <c r="GJ11" s="112"/>
      <c r="GT11" s="112"/>
      <c r="HD11" s="112"/>
      <c r="HN11" s="112"/>
      <c r="HX11" s="112"/>
    </row>
    <row xmlns:x14ac="http://schemas.microsoft.com/office/spreadsheetml/2009/9/ac" r="12" s="2" customFormat="true" ht="15" customHeight="true" x14ac:dyDescent="0.25">
      <c r="A12" s="369" t="str">
        <f ca="true">IF(ISBLANK('Data Summary'!A14),"",'Data Summary'!A14)</f>
        <v/>
      </c>
      <c r="B12" s="104"/>
      <c r="C12" s="90" t="s">
        <v>126</v>
      </c>
      <c r="D12" s="134" t="s">
        <v>158</v>
      </c>
      <c r="E12" s="134"/>
      <c r="F12" s="134"/>
      <c r="G12" s="134"/>
      <c r="H12" s="134" t="s">
        <v>158</v>
      </c>
      <c r="I12" s="89" t="s">
        <v>158</v>
      </c>
      <c r="J12" s="10"/>
      <c r="K12" s="10"/>
      <c r="L12" s="104"/>
      <c r="M12" s="90" t="s">
        <v>126</v>
      </c>
      <c r="N12" s="134" t="s">
        <v>158</v>
      </c>
      <c r="O12" s="134"/>
      <c r="P12" s="134"/>
      <c r="Q12" s="134"/>
      <c r="R12" s="134" t="s">
        <v>158</v>
      </c>
      <c r="S12" s="89" t="s">
        <v>158</v>
      </c>
      <c r="T12" s="10"/>
      <c r="U12" s="10"/>
      <c r="V12" s="104"/>
      <c r="W12" s="90" t="s">
        <v>126</v>
      </c>
      <c r="X12" s="134" t="s">
        <v>158</v>
      </c>
      <c r="Y12" s="134"/>
      <c r="Z12" s="134"/>
      <c r="AA12" s="134"/>
      <c r="AB12" s="134" t="s">
        <v>158</v>
      </c>
      <c r="AC12" s="89" t="s">
        <v>158</v>
      </c>
      <c r="AD12" s="10"/>
      <c r="AE12" s="10"/>
      <c r="AF12" s="104"/>
      <c r="AG12" s="90" t="s">
        <v>126</v>
      </c>
      <c r="AH12" s="134" t="s">
        <v>158</v>
      </c>
      <c r="AI12" s="134"/>
      <c r="AJ12" s="134"/>
      <c r="AK12" s="134"/>
      <c r="AL12" s="134" t="s">
        <v>158</v>
      </c>
      <c r="AM12" s="89" t="s">
        <v>158</v>
      </c>
      <c r="AN12" s="10"/>
      <c r="AO12" s="10"/>
      <c r="AP12" s="104"/>
      <c r="AQ12" s="90" t="s">
        <v>126</v>
      </c>
      <c r="AR12" s="134" t="s">
        <v>158</v>
      </c>
      <c r="AS12" s="134"/>
      <c r="AT12" s="134"/>
      <c r="AU12" s="134"/>
      <c r="AV12" s="134" t="s">
        <v>158</v>
      </c>
      <c r="AW12" s="89" t="s">
        <v>158</v>
      </c>
      <c r="AX12" s="10"/>
      <c r="AY12" s="10"/>
      <c r="AZ12" s="104"/>
      <c r="BA12" s="90" t="s">
        <v>126</v>
      </c>
      <c r="BB12" s="134" t="s">
        <v>158</v>
      </c>
      <c r="BC12" s="134"/>
      <c r="BD12" s="134"/>
      <c r="BE12" s="134"/>
      <c r="BF12" s="134" t="s">
        <v>158</v>
      </c>
      <c r="BG12" s="89" t="s">
        <v>158</v>
      </c>
      <c r="BH12" s="10"/>
      <c r="BI12" s="10"/>
      <c r="BJ12" s="104"/>
      <c r="BK12" s="90" t="s">
        <v>126</v>
      </c>
      <c r="BL12" s="134" t="s">
        <v>158</v>
      </c>
      <c r="BM12" s="134"/>
      <c r="BN12" s="134"/>
      <c r="BO12" s="134"/>
      <c r="BP12" s="134" t="s">
        <v>158</v>
      </c>
      <c r="BQ12" s="89" t="s">
        <v>158</v>
      </c>
      <c r="BR12" s="10"/>
      <c r="BS12" s="10"/>
      <c r="BT12" s="104"/>
      <c r="BU12" s="90" t="s">
        <v>126</v>
      </c>
      <c r="BV12" s="134" t="s">
        <v>158</v>
      </c>
      <c r="BW12" s="134"/>
      <c r="BX12" s="134"/>
      <c r="BY12" s="134"/>
      <c r="BZ12" s="134" t="s">
        <v>158</v>
      </c>
      <c r="CA12" s="89" t="s">
        <v>158</v>
      </c>
      <c r="CB12" s="10"/>
      <c r="CC12" s="10"/>
      <c r="CD12" s="112"/>
      <c r="CN12" s="112"/>
      <c r="CX12" s="112"/>
      <c r="DH12" s="112"/>
      <c r="DR12" s="112"/>
      <c r="EB12" s="112"/>
      <c r="EL12" s="112"/>
      <c r="EV12" s="112"/>
      <c r="FF12" s="112"/>
      <c r="FP12" s="112"/>
      <c r="FZ12" s="112"/>
      <c r="GJ12" s="112"/>
      <c r="GT12" s="112"/>
      <c r="HD12" s="112"/>
      <c r="HN12" s="112"/>
      <c r="HX12" s="112"/>
    </row>
    <row xmlns:x14ac="http://schemas.microsoft.com/office/spreadsheetml/2009/9/ac" r="13" s="2" customFormat="true" ht="15" customHeight="true" x14ac:dyDescent="0.25">
      <c r="A13" s="369" t="str">
        <f ca="true">IF(ISBLANK('Data Summary'!A15),"",'Data Summary'!A15)</f>
        <v/>
      </c>
      <c r="B13" s="104"/>
      <c r="C13" s="90" t="s">
        <v>103</v>
      </c>
      <c r="D13" s="134" t="s">
        <v>158</v>
      </c>
      <c r="E13" s="134"/>
      <c r="F13" s="134"/>
      <c r="G13" s="134"/>
      <c r="H13" s="134" t="s">
        <v>158</v>
      </c>
      <c r="I13" s="89" t="s">
        <v>158</v>
      </c>
      <c r="J13" s="10"/>
      <c r="K13" s="10"/>
      <c r="L13" s="104"/>
      <c r="M13" s="90" t="s">
        <v>103</v>
      </c>
      <c r="N13" s="134" t="s">
        <v>158</v>
      </c>
      <c r="O13" s="134"/>
      <c r="P13" s="134"/>
      <c r="Q13" s="134"/>
      <c r="R13" s="134" t="s">
        <v>158</v>
      </c>
      <c r="S13" s="89" t="s">
        <v>158</v>
      </c>
      <c r="T13" s="10"/>
      <c r="U13" s="10"/>
      <c r="V13" s="104"/>
      <c r="W13" s="90" t="s">
        <v>103</v>
      </c>
      <c r="X13" s="134" t="s">
        <v>158</v>
      </c>
      <c r="Y13" s="134"/>
      <c r="Z13" s="134"/>
      <c r="AA13" s="134"/>
      <c r="AB13" s="134" t="s">
        <v>158</v>
      </c>
      <c r="AC13" s="89" t="s">
        <v>158</v>
      </c>
      <c r="AD13" s="10"/>
      <c r="AE13" s="10"/>
      <c r="AF13" s="104"/>
      <c r="AG13" s="90" t="s">
        <v>103</v>
      </c>
      <c r="AH13" s="134" t="s">
        <v>158</v>
      </c>
      <c r="AI13" s="134"/>
      <c r="AJ13" s="134"/>
      <c r="AK13" s="134"/>
      <c r="AL13" s="134" t="s">
        <v>158</v>
      </c>
      <c r="AM13" s="89" t="s">
        <v>158</v>
      </c>
      <c r="AN13" s="10"/>
      <c r="AO13" s="10"/>
      <c r="AP13" s="104"/>
      <c r="AQ13" s="90" t="s">
        <v>103</v>
      </c>
      <c r="AR13" s="134" t="s">
        <v>158</v>
      </c>
      <c r="AS13" s="134"/>
      <c r="AT13" s="134"/>
      <c r="AU13" s="134"/>
      <c r="AV13" s="134" t="s">
        <v>158</v>
      </c>
      <c r="AW13" s="89" t="s">
        <v>158</v>
      </c>
      <c r="AX13" s="10"/>
      <c r="AY13" s="10"/>
      <c r="AZ13" s="104"/>
      <c r="BA13" s="90" t="s">
        <v>103</v>
      </c>
      <c r="BB13" s="134" t="s">
        <v>158</v>
      </c>
      <c r="BC13" s="134"/>
      <c r="BD13" s="134"/>
      <c r="BE13" s="134"/>
      <c r="BF13" s="134" t="s">
        <v>158</v>
      </c>
      <c r="BG13" s="89" t="s">
        <v>158</v>
      </c>
      <c r="BH13" s="10"/>
      <c r="BI13" s="10"/>
      <c r="BJ13" s="104"/>
      <c r="BK13" s="90" t="s">
        <v>103</v>
      </c>
      <c r="BL13" s="134" t="s">
        <v>158</v>
      </c>
      <c r="BM13" s="134"/>
      <c r="BN13" s="134"/>
      <c r="BO13" s="134"/>
      <c r="BP13" s="134" t="s">
        <v>158</v>
      </c>
      <c r="BQ13" s="89" t="s">
        <v>158</v>
      </c>
      <c r="BR13" s="10"/>
      <c r="BS13" s="10"/>
      <c r="BT13" s="104"/>
      <c r="BU13" s="90" t="s">
        <v>103</v>
      </c>
      <c r="BV13" s="134" t="s">
        <v>158</v>
      </c>
      <c r="BW13" s="134"/>
      <c r="BX13" s="134"/>
      <c r="BY13" s="134"/>
      <c r="BZ13" s="134" t="s">
        <v>158</v>
      </c>
      <c r="CA13" s="89" t="s">
        <v>158</v>
      </c>
      <c r="CB13" s="10"/>
      <c r="CC13" s="10"/>
      <c r="CD13" s="112"/>
      <c r="CN13" s="112"/>
      <c r="CX13" s="112"/>
      <c r="DH13" s="112"/>
      <c r="DR13" s="112"/>
      <c r="EB13" s="112"/>
      <c r="EL13" s="112"/>
      <c r="EV13" s="112"/>
      <c r="FF13" s="112"/>
      <c r="FP13" s="112"/>
      <c r="FZ13" s="112"/>
      <c r="GJ13" s="112"/>
      <c r="GT13" s="112"/>
      <c r="HD13" s="112"/>
      <c r="HN13" s="112"/>
      <c r="HX13" s="112"/>
    </row>
    <row xmlns:x14ac="http://schemas.microsoft.com/office/spreadsheetml/2009/9/ac" r="14" ht="15.75" customHeight="true" x14ac:dyDescent="0.25">
      <c r="A14" s="369" t="str">
        <f ca="true">IF(ISBLANK('Data Summary'!A16),"",'Data Summary'!A16)</f>
        <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c r="AP14" s="105"/>
      <c r="AQ14" s="83" t="s">
        <v>23</v>
      </c>
      <c r="AR14" s="9"/>
      <c r="AS14" s="9"/>
      <c r="AT14" s="9"/>
      <c r="AU14" s="64"/>
      <c r="AV14" s="65"/>
      <c r="AW14" s="66"/>
      <c r="AX14" s="10"/>
      <c r="AY14" s="10"/>
      <c r="AZ14" s="105"/>
      <c r="BA14" s="83" t="s">
        <v>23</v>
      </c>
      <c r="BB14" s="9"/>
      <c r="BC14" s="9"/>
      <c r="BD14" s="9"/>
      <c r="BE14" s="64"/>
      <c r="BF14" s="65"/>
      <c r="BG14" s="66"/>
      <c r="BH14" s="10"/>
      <c r="BI14" s="10"/>
      <c r="BJ14" s="105"/>
      <c r="BK14" s="83" t="s">
        <v>23</v>
      </c>
      <c r="BL14" s="9"/>
      <c r="BM14" s="9"/>
      <c r="BN14" s="9"/>
      <c r="BO14" s="64"/>
      <c r="BP14" s="65"/>
      <c r="BQ14" s="66"/>
      <c r="BR14" s="10"/>
      <c r="BS14" s="10"/>
      <c r="BT14" s="105"/>
      <c r="BU14" s="83" t="s">
        <v>23</v>
      </c>
      <c r="BV14" s="9"/>
      <c r="BW14" s="9"/>
      <c r="BX14" s="9"/>
      <c r="BY14" s="64"/>
      <c r="BZ14" s="65"/>
      <c r="CA14" s="66"/>
      <c r="CB14" s="10"/>
      <c r="CC14" s="10"/>
    </row>
    <row xmlns:x14ac="http://schemas.microsoft.com/office/spreadsheetml/2009/9/ac" r="15" ht="15.75" customHeight="true" thickBot="true" x14ac:dyDescent="0.3">
      <c r="A15" s="369"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AP15" s="106"/>
      <c r="AQ15" s="84" t="s">
        <v>20</v>
      </c>
      <c r="AR15" s="68"/>
      <c r="AS15" s="68"/>
      <c r="AT15" s="68"/>
      <c r="AU15" s="68"/>
      <c r="AV15" s="68"/>
      <c r="AW15" s="24"/>
      <c r="AX15" s="20"/>
      <c r="AY15" s="20"/>
      <c r="AZ15" s="106"/>
      <c r="BA15" s="84" t="s">
        <v>20</v>
      </c>
      <c r="BB15" s="68"/>
      <c r="BC15" s="68"/>
      <c r="BD15" s="68"/>
      <c r="BE15" s="68"/>
      <c r="BF15" s="68"/>
      <c r="BG15" s="24"/>
      <c r="BH15" s="20"/>
      <c r="BI15" s="20"/>
      <c r="BJ15" s="106"/>
      <c r="BK15" s="84" t="s">
        <v>20</v>
      </c>
      <c r="BL15" s="68"/>
      <c r="BM15" s="68"/>
      <c r="BN15" s="68"/>
      <c r="BO15" s="68"/>
      <c r="BP15" s="68"/>
      <c r="BQ15" s="24"/>
      <c r="BR15" s="20"/>
      <c r="BS15" s="20"/>
      <c r="BT15" s="106"/>
      <c r="BU15" s="84" t="s">
        <v>20</v>
      </c>
      <c r="BV15" s="68"/>
      <c r="BW15" s="68"/>
      <c r="BX15" s="68"/>
      <c r="BY15" s="68"/>
      <c r="BZ15" s="68"/>
      <c r="CA15" s="24"/>
      <c r="CB15" s="20"/>
      <c r="CC15" s="20"/>
    </row>
    <row xmlns:x14ac="http://schemas.microsoft.com/office/spreadsheetml/2009/9/ac" r="16" s="3" customFormat="true" x14ac:dyDescent="0.25">
      <c r="A16" s="369" t="str">
        <f ca="true">IF(ISBLANK('Data Summary'!A18),"",'Data Summary'!A18)</f>
        <v/>
      </c>
      <c r="B16" s="107"/>
      <c r="L16" s="107"/>
      <c r="V16" s="107"/>
      <c r="AF16" s="107"/>
      <c r="AP16" s="107"/>
      <c r="AZ16" s="107"/>
      <c r="BJ16" s="107"/>
      <c r="BT16" s="107"/>
      <c r="CD16" s="107"/>
      <c r="CN16" s="107"/>
      <c r="CX16" s="107"/>
      <c r="DH16" s="107"/>
      <c r="DR16" s="107"/>
      <c r="EB16" s="107"/>
      <c r="EL16" s="107"/>
      <c r="EV16" s="107"/>
      <c r="FF16" s="107"/>
      <c r="FP16" s="107"/>
      <c r="FZ16" s="107"/>
      <c r="GJ16" s="107"/>
      <c r="GT16" s="107"/>
      <c r="HD16" s="107"/>
      <c r="HN16" s="107"/>
      <c r="HX16" s="107"/>
    </row>
    <row xmlns:x14ac="http://schemas.microsoft.com/office/spreadsheetml/2009/9/ac" r="17" s="3" customFormat="true" x14ac:dyDescent="0.25">
      <c r="A17" s="369" t="str">
        <f ca="true">IF(ISBLANK('Data Summary'!A19),"",'Data Summary'!A19)</f>
        <v/>
      </c>
      <c r="B17" s="107"/>
      <c r="L17" s="107"/>
      <c r="V17" s="107"/>
      <c r="AF17" s="107"/>
      <c r="AP17" s="107"/>
      <c r="AZ17" s="107"/>
      <c r="BJ17" s="107"/>
      <c r="BT17" s="107"/>
      <c r="CD17" s="107"/>
      <c r="CN17" s="107"/>
      <c r="CX17" s="107"/>
      <c r="DH17" s="107"/>
      <c r="DR17" s="107"/>
      <c r="EB17" s="107"/>
      <c r="EL17" s="107"/>
      <c r="EV17" s="107"/>
      <c r="FF17" s="107"/>
      <c r="FP17" s="107"/>
      <c r="FZ17" s="107"/>
      <c r="GJ17" s="107"/>
      <c r="GT17" s="107"/>
      <c r="HD17" s="107"/>
      <c r="HN17" s="107"/>
      <c r="HX17" s="107"/>
    </row>
    <row xmlns:x14ac="http://schemas.microsoft.com/office/spreadsheetml/2009/9/ac" r="18" s="3" customFormat="true" x14ac:dyDescent="0.25">
      <c r="A18" s="369" t="str">
        <f ca="true">IF(ISBLANK('Data Summary'!A20),"",'Data Summary'!A20)</f>
        <v/>
      </c>
      <c r="B18" s="107"/>
      <c r="L18" s="107"/>
      <c r="V18" s="107"/>
      <c r="AF18" s="107"/>
      <c r="AP18" s="107"/>
      <c r="AZ18" s="107"/>
      <c r="BJ18" s="107"/>
      <c r="BT18" s="107"/>
      <c r="CD18" s="107"/>
      <c r="CN18" s="107"/>
      <c r="CX18" s="107"/>
      <c r="DH18" s="107"/>
      <c r="DR18" s="107"/>
      <c r="EB18" s="107"/>
      <c r="EL18" s="107"/>
      <c r="EV18" s="107"/>
      <c r="FF18" s="107"/>
      <c r="FP18" s="107"/>
      <c r="FZ18" s="107"/>
      <c r="GJ18" s="107"/>
      <c r="GT18" s="107"/>
      <c r="HD18" s="107"/>
      <c r="HN18" s="107"/>
      <c r="HX18" s="107"/>
    </row>
    <row xmlns:x14ac="http://schemas.microsoft.com/office/spreadsheetml/2009/9/ac" r="19" s="3" customFormat="true" x14ac:dyDescent="0.25">
      <c r="A19" s="369" t="str">
        <f ca="true">IF(ISBLANK('Data Summary'!A21),"",'Data Summary'!A21)</f>
        <v/>
      </c>
      <c r="B19" s="107"/>
      <c r="L19" s="107"/>
      <c r="V19" s="107"/>
      <c r="AF19" s="107"/>
      <c r="AP19" s="107"/>
      <c r="AZ19" s="107"/>
      <c r="BJ19" s="107"/>
      <c r="BT19" s="107"/>
      <c r="CD19" s="107"/>
      <c r="CN19" s="107"/>
      <c r="CX19" s="107"/>
      <c r="DH19" s="107"/>
      <c r="DR19" s="107"/>
      <c r="EB19" s="107"/>
      <c r="EL19" s="107"/>
      <c r="EV19" s="107"/>
      <c r="FF19" s="107"/>
      <c r="FP19" s="107"/>
      <c r="FZ19" s="107"/>
      <c r="GJ19" s="107"/>
      <c r="GT19" s="107"/>
      <c r="HD19" s="107"/>
      <c r="HN19" s="107"/>
      <c r="HX19" s="107"/>
    </row>
    <row xmlns:x14ac="http://schemas.microsoft.com/office/spreadsheetml/2009/9/ac" r="20" s="3" customFormat="true" x14ac:dyDescent="0.25">
      <c r="A20" s="369" t="str">
        <f ca="true">IF(ISBLANK('Data Summary'!A22),"",'Data Summary'!A22)</f>
        <v/>
      </c>
      <c r="B20" s="107"/>
      <c r="L20" s="107"/>
      <c r="V20" s="107"/>
      <c r="AF20" s="107"/>
      <c r="AP20" s="107"/>
      <c r="AZ20" s="107"/>
      <c r="BJ20" s="107"/>
      <c r="BT20" s="107"/>
      <c r="CD20" s="107"/>
      <c r="CN20" s="107"/>
      <c r="CX20" s="107"/>
      <c r="DH20" s="107"/>
      <c r="DR20" s="107"/>
      <c r="EB20" s="107"/>
      <c r="EL20" s="107"/>
      <c r="EV20" s="107"/>
      <c r="FF20" s="107"/>
      <c r="FP20" s="107"/>
      <c r="FZ20" s="107"/>
      <c r="GJ20" s="107"/>
      <c r="GT20" s="107"/>
      <c r="HD20" s="107"/>
      <c r="HN20" s="107"/>
      <c r="HX20" s="107"/>
    </row>
    <row xmlns:x14ac="http://schemas.microsoft.com/office/spreadsheetml/2009/9/ac" r="21" s="3" customFormat="true" x14ac:dyDescent="0.25">
      <c r="A21" s="369" t="str">
        <f ca="true">IF(ISBLANK('Data Summary'!A23),"",'Data Summary'!A23)</f>
        <v/>
      </c>
      <c r="B21" s="107"/>
      <c r="L21" s="107"/>
      <c r="V21" s="107"/>
      <c r="AF21" s="107"/>
      <c r="AP21" s="107"/>
      <c r="AZ21" s="107"/>
      <c r="BJ21" s="107"/>
      <c r="BT21" s="107"/>
      <c r="CD21" s="107"/>
      <c r="CN21" s="107"/>
      <c r="CX21" s="107"/>
      <c r="DH21" s="107"/>
      <c r="DR21" s="107"/>
      <c r="EB21" s="107"/>
      <c r="EL21" s="107"/>
      <c r="EV21" s="107"/>
      <c r="FF21" s="107"/>
      <c r="FP21" s="107"/>
      <c r="FZ21" s="107"/>
      <c r="GJ21" s="107"/>
      <c r="GT21" s="107"/>
      <c r="HD21" s="107"/>
      <c r="HN21" s="107"/>
      <c r="HX21" s="107"/>
    </row>
    <row xmlns:x14ac="http://schemas.microsoft.com/office/spreadsheetml/2009/9/ac" r="22" s="3" customFormat="true" x14ac:dyDescent="0.25">
      <c r="A22" s="369" t="str">
        <f ca="true">IF(ISBLANK('Data Summary'!A24),"",'Data Summary'!A24)</f>
        <v/>
      </c>
      <c r="B22" s="107"/>
      <c r="L22" s="107"/>
      <c r="V22" s="107"/>
      <c r="AF22" s="107"/>
      <c r="AP22" s="107"/>
      <c r="AZ22" s="107"/>
      <c r="BJ22" s="107"/>
      <c r="BT22" s="107"/>
      <c r="CD22" s="107"/>
      <c r="CN22" s="107"/>
      <c r="CX22" s="107"/>
      <c r="DH22" s="107"/>
      <c r="DR22" s="107"/>
      <c r="EB22" s="107"/>
      <c r="EL22" s="107"/>
      <c r="EV22" s="107"/>
      <c r="FF22" s="107"/>
      <c r="FP22" s="107"/>
      <c r="FZ22" s="107"/>
      <c r="GJ22" s="107"/>
      <c r="GT22" s="107"/>
      <c r="HD22" s="107"/>
      <c r="HN22" s="107"/>
      <c r="HX22" s="107"/>
    </row>
    <row xmlns:x14ac="http://schemas.microsoft.com/office/spreadsheetml/2009/9/ac" r="23" s="3" customFormat="true" x14ac:dyDescent="0.25">
      <c r="A23" s="369" t="str">
        <f ca="true">IF(ISBLANK('Data Summary'!A25),"",'Data Summary'!A25)</f>
        <v/>
      </c>
      <c r="B23" s="107"/>
      <c r="L23" s="107"/>
      <c r="V23" s="107"/>
      <c r="AF23" s="107"/>
      <c r="AP23" s="107"/>
      <c r="AZ23" s="107"/>
      <c r="BJ23" s="107"/>
      <c r="BT23" s="107"/>
      <c r="CD23" s="107"/>
      <c r="CN23" s="107"/>
      <c r="CX23" s="107"/>
      <c r="DH23" s="107"/>
      <c r="DR23" s="107"/>
      <c r="EB23" s="107"/>
      <c r="EL23" s="107"/>
      <c r="EV23" s="107"/>
      <c r="FF23" s="107"/>
      <c r="FP23" s="107"/>
      <c r="FZ23" s="107"/>
      <c r="GJ23" s="107"/>
      <c r="GT23" s="107"/>
      <c r="HD23" s="107"/>
      <c r="HN23" s="107"/>
      <c r="HX23" s="107"/>
    </row>
    <row xmlns:x14ac="http://schemas.microsoft.com/office/spreadsheetml/2009/9/ac" r="24" s="3" customFormat="true" x14ac:dyDescent="0.25">
      <c r="A24" s="369" t="str">
        <f ca="true">IF(ISBLANK('Data Summary'!A26),"",'Data Summary'!A26)</f>
        <v/>
      </c>
      <c r="B24" s="107"/>
      <c r="L24" s="107"/>
      <c r="V24" s="107"/>
      <c r="AF24" s="107"/>
      <c r="AP24" s="107"/>
      <c r="AZ24" s="107"/>
      <c r="BJ24" s="107"/>
      <c r="BT24" s="107"/>
      <c r="CD24" s="107"/>
      <c r="CN24" s="107"/>
      <c r="CX24" s="107"/>
      <c r="DH24" s="107"/>
      <c r="DR24" s="107"/>
      <c r="EB24" s="107"/>
      <c r="EL24" s="107"/>
      <c r="EV24" s="107"/>
      <c r="FF24" s="107"/>
      <c r="FP24" s="107"/>
      <c r="FZ24" s="107"/>
      <c r="GJ24" s="107"/>
      <c r="GT24" s="107"/>
      <c r="HD24" s="107"/>
      <c r="HN24" s="107"/>
      <c r="HX24" s="107"/>
    </row>
    <row xmlns:x14ac="http://schemas.microsoft.com/office/spreadsheetml/2009/9/ac" r="25" s="3" customFormat="true" x14ac:dyDescent="0.25">
      <c r="A25" s="369" t="str">
        <f ca="true">IF(ISBLANK('Data Summary'!A27),"",'Data Summary'!A27)</f>
        <v/>
      </c>
      <c r="B25" s="107"/>
      <c r="L25" s="107"/>
      <c r="V25" s="107"/>
      <c r="AF25" s="107"/>
      <c r="AP25" s="107"/>
      <c r="AZ25" s="107"/>
      <c r="BJ25" s="107"/>
      <c r="BT25" s="107"/>
      <c r="CD25" s="107"/>
      <c r="CN25" s="107"/>
      <c r="CX25" s="107"/>
      <c r="DH25" s="107"/>
      <c r="DR25" s="107"/>
      <c r="EB25" s="107"/>
      <c r="EL25" s="107"/>
      <c r="EV25" s="107"/>
      <c r="FF25" s="107"/>
      <c r="FP25" s="107"/>
      <c r="FZ25" s="107"/>
      <c r="GJ25" s="107"/>
      <c r="GT25" s="107"/>
      <c r="HD25" s="107"/>
      <c r="HN25" s="107"/>
      <c r="HX25" s="107"/>
    </row>
    <row xmlns:x14ac="http://schemas.microsoft.com/office/spreadsheetml/2009/9/ac" r="26" s="3" customFormat="true" x14ac:dyDescent="0.25">
      <c r="A26" s="369" t="str">
        <f ca="true">IF(ISBLANK('Data Summary'!A28),"",'Data Summary'!A28)</f>
        <v/>
      </c>
      <c r="B26" s="107"/>
      <c r="L26" s="107"/>
      <c r="V26" s="107"/>
      <c r="AF26" s="107"/>
      <c r="AP26" s="107"/>
      <c r="AZ26" s="107"/>
      <c r="BJ26" s="107"/>
      <c r="BT26" s="107"/>
      <c r="CD26" s="107"/>
      <c r="CN26" s="107"/>
      <c r="CX26" s="107"/>
      <c r="DH26" s="107"/>
      <c r="DR26" s="107"/>
      <c r="EB26" s="107"/>
      <c r="EL26" s="107"/>
      <c r="EV26" s="107"/>
      <c r="FF26" s="107"/>
      <c r="FP26" s="107"/>
      <c r="FZ26" s="107"/>
      <c r="GJ26" s="107"/>
      <c r="GT26" s="107"/>
      <c r="HD26" s="107"/>
      <c r="HN26" s="107"/>
      <c r="HX26" s="107"/>
    </row>
    <row xmlns:x14ac="http://schemas.microsoft.com/office/spreadsheetml/2009/9/ac" r="27" s="3" customFormat="true" x14ac:dyDescent="0.25">
      <c r="A27" s="369" t="str">
        <f ca="true">IF(ISBLANK('Data Summary'!A29),"",'Data Summary'!A29)</f>
        <v/>
      </c>
      <c r="B27" s="107"/>
      <c r="L27" s="107"/>
      <c r="V27" s="107"/>
      <c r="AF27" s="107"/>
      <c r="AP27" s="107"/>
      <c r="AZ27" s="107"/>
      <c r="BJ27" s="107"/>
      <c r="BT27" s="107"/>
      <c r="CD27" s="107"/>
      <c r="CN27" s="107"/>
      <c r="CX27" s="107"/>
      <c r="DH27" s="107"/>
      <c r="DR27" s="107"/>
      <c r="EB27" s="107"/>
      <c r="EL27" s="107"/>
      <c r="EV27" s="107"/>
      <c r="FF27" s="107"/>
      <c r="FP27" s="107"/>
      <c r="FZ27" s="107"/>
      <c r="GJ27" s="107"/>
      <c r="GT27" s="107"/>
      <c r="HD27" s="107"/>
      <c r="HN27" s="107"/>
      <c r="HX27" s="107"/>
    </row>
    <row xmlns:x14ac="http://schemas.microsoft.com/office/spreadsheetml/2009/9/ac" r="28" s="3" customFormat="true" x14ac:dyDescent="0.25">
      <c r="A28" s="369" t="str">
        <f ca="true">IF(ISBLANK('Data Summary'!A30),"",'Data Summary'!A30)</f>
        <v/>
      </c>
      <c r="B28" s="107"/>
      <c r="L28" s="107"/>
      <c r="V28" s="107"/>
      <c r="AF28" s="107"/>
      <c r="AP28" s="107"/>
      <c r="AZ28" s="107"/>
      <c r="BJ28" s="107"/>
      <c r="BT28" s="107"/>
      <c r="CD28" s="107"/>
      <c r="CN28" s="107"/>
      <c r="CX28" s="107"/>
      <c r="DH28" s="107"/>
      <c r="DR28" s="107"/>
      <c r="EB28" s="107"/>
      <c r="EL28" s="107"/>
      <c r="EV28" s="107"/>
      <c r="FF28" s="107"/>
      <c r="FP28" s="107"/>
      <c r="FZ28" s="107"/>
      <c r="GJ28" s="107"/>
      <c r="GT28" s="107"/>
      <c r="HD28" s="107"/>
      <c r="HN28" s="107"/>
      <c r="HX28" s="107"/>
    </row>
    <row xmlns:x14ac="http://schemas.microsoft.com/office/spreadsheetml/2009/9/ac" r="29" s="3" customFormat="true" x14ac:dyDescent="0.25">
      <c r="A29" s="369" t="str">
        <f ca="true">IF(ISBLANK('Data Summary'!A31),"",'Data Summary'!A31)</f>
        <v/>
      </c>
      <c r="B29" s="107"/>
      <c r="L29" s="107"/>
      <c r="V29" s="107"/>
      <c r="AF29" s="107"/>
      <c r="AP29" s="107"/>
      <c r="AZ29" s="107"/>
      <c r="BJ29" s="107"/>
      <c r="BT29" s="107"/>
      <c r="CD29" s="107"/>
      <c r="CN29" s="107"/>
      <c r="CX29" s="107"/>
      <c r="DH29" s="107"/>
      <c r="DR29" s="107"/>
      <c r="EB29" s="107"/>
      <c r="EL29" s="107"/>
      <c r="EV29" s="107"/>
      <c r="FF29" s="107"/>
      <c r="FP29" s="107"/>
      <c r="FZ29" s="107"/>
      <c r="GJ29" s="107"/>
      <c r="GT29" s="107"/>
      <c r="HD29" s="107"/>
      <c r="HN29" s="107"/>
      <c r="HX29" s="107"/>
    </row>
    <row xmlns:x14ac="http://schemas.microsoft.com/office/spreadsheetml/2009/9/ac" r="30" s="3" customFormat="true" x14ac:dyDescent="0.25">
      <c r="A30" s="369" t="str">
        <f ca="true">IF(ISBLANK('Data Summary'!A32),"",'Data Summary'!A32)</f>
        <v/>
      </c>
      <c r="B30" s="107"/>
      <c r="L30" s="107"/>
      <c r="V30" s="107"/>
      <c r="AF30" s="107"/>
      <c r="AP30" s="107"/>
      <c r="AZ30" s="107"/>
      <c r="BJ30" s="107"/>
      <c r="BT30" s="107"/>
      <c r="CD30" s="107"/>
      <c r="CN30" s="107"/>
      <c r="CX30" s="107"/>
      <c r="DH30" s="107"/>
      <c r="DR30" s="107"/>
      <c r="EB30" s="107"/>
      <c r="EL30" s="107"/>
      <c r="EV30" s="107"/>
      <c r="FF30" s="107"/>
      <c r="FP30" s="107"/>
      <c r="FZ30" s="107"/>
      <c r="GJ30" s="107"/>
      <c r="GT30" s="107"/>
      <c r="HD30" s="107"/>
      <c r="HN30" s="107"/>
      <c r="HX30" s="107"/>
    </row>
    <row xmlns:x14ac="http://schemas.microsoft.com/office/spreadsheetml/2009/9/ac" r="31" s="3" customFormat="true" x14ac:dyDescent="0.25">
      <c r="A31" s="369" t="str">
        <f ca="true">IF(ISBLANK('Data Summary'!A33),"",'Data Summary'!A33)</f>
        <v/>
      </c>
      <c r="B31" s="107"/>
      <c r="L31" s="107"/>
      <c r="V31" s="107"/>
      <c r="AF31" s="107"/>
      <c r="AP31" s="107"/>
      <c r="AZ31" s="107"/>
      <c r="BJ31" s="107"/>
      <c r="BT31" s="107"/>
      <c r="CD31" s="107"/>
      <c r="CN31" s="107"/>
      <c r="CX31" s="107"/>
      <c r="DH31" s="107"/>
      <c r="DR31" s="107"/>
      <c r="EB31" s="107"/>
      <c r="EL31" s="107"/>
      <c r="EV31" s="107"/>
      <c r="FF31" s="107"/>
      <c r="FP31" s="107"/>
      <c r="FZ31" s="107"/>
      <c r="GJ31" s="107"/>
      <c r="GT31" s="107"/>
      <c r="HD31" s="107"/>
      <c r="HN31" s="107"/>
      <c r="HX31" s="107"/>
    </row>
    <row xmlns:x14ac="http://schemas.microsoft.com/office/spreadsheetml/2009/9/ac" r="32" s="3" customFormat="true" x14ac:dyDescent="0.25">
      <c r="A32" s="369"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c r="HX32" s="107"/>
    </row>
    <row xmlns:x14ac="http://schemas.microsoft.com/office/spreadsheetml/2009/9/ac" r="33" s="3" customFormat="true" x14ac:dyDescent="0.25">
      <c r="A33" s="369"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c r="HX33" s="107"/>
    </row>
    <row xmlns:x14ac="http://schemas.microsoft.com/office/spreadsheetml/2009/9/ac" r="34" s="3" customFormat="true" x14ac:dyDescent="0.25">
      <c r="A34" s="369"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69"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69"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69"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69"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69"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69"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69"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69"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69"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69"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69"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69"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69"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69"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69"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69"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69"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69"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69"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69"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69"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69"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69"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69"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69"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69"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69"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69"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69"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69"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69"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69"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69"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69"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69"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69"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69"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69"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69"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69"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69"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69"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69"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69"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69"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69"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69"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69"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69"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69"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69"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69"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69"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69"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69"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69"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69"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69"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69"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69"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69"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69"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69"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69"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69"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69"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69"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69"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69"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69"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69"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69"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69"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69"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69"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69"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69"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69"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69"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69"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69"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69"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69"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69"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69"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69"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69"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69"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69"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69"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69"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69"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69"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69"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69"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69"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69"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69"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69"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69"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69"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69"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69"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69"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69"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69"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69"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69"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69"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69"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69"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69"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69"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69"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69"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69"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69"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63"/>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63"/>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63"/>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63"/>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63"/>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63"/>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63"/>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63"/>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63"/>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63"/>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63"/>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63"/>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63"/>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63"/>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63"/>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63"/>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63"/>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63"/>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63"/>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63"/>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63"/>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63"/>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63"/>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63"/>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63"/>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63"/>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63"/>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63"/>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63"/>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63"/>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63"/>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63"/>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63"/>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63"/>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63"/>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63"/>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63"/>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63"/>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63"/>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63"/>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63"/>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63"/>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63"/>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63"/>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63"/>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63"/>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63"/>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63"/>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63"/>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63"/>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63"/>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63"/>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63"/>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63"/>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63"/>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63"/>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63"/>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63"/>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63"/>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63"/>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63"/>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63"/>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63"/>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63"/>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63"/>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63"/>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63"/>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63"/>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63"/>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63"/>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63"/>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63"/>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63"/>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63"/>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63"/>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63"/>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63"/>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63"/>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63"/>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63"/>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63"/>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63"/>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63"/>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63"/>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63"/>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63"/>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63"/>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63"/>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63"/>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63"/>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63"/>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63"/>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63"/>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63"/>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63"/>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63"/>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63"/>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63"/>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63"/>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63"/>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63"/>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63"/>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63"/>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63"/>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63"/>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63"/>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63"/>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63"/>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63"/>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63"/>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63"/>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63"/>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63"/>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63"/>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63"/>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63"/>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63"/>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63"/>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63"/>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63"/>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63"/>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63"/>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63"/>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63"/>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63"/>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63"/>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63"/>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63"/>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63"/>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63"/>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63"/>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63"/>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63"/>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63"/>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63"/>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63"/>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63"/>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63"/>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63"/>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63"/>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63"/>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63"/>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63"/>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63"/>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63"/>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63"/>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63"/>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63"/>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63"/>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63"/>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63"/>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63"/>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63"/>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63"/>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63"/>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63"/>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63"/>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63"/>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63"/>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63"/>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63"/>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63"/>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63"/>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63"/>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63"/>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63"/>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63"/>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63"/>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63"/>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63"/>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63"/>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63"/>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63"/>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63"/>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63"/>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63"/>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63"/>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63"/>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63"/>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63"/>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63"/>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63"/>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63"/>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63"/>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63"/>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63"/>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63"/>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63"/>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63"/>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63"/>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63"/>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63"/>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63"/>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63"/>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63"/>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63"/>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63"/>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63"/>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63"/>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63"/>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63"/>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63"/>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63"/>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63"/>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63"/>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63"/>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63"/>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63"/>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63"/>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63"/>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63"/>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63"/>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63"/>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63"/>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63"/>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63"/>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63"/>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63"/>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63"/>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63"/>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63"/>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63"/>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63"/>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63"/>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63"/>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63"/>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63"/>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63"/>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63"/>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63"/>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63"/>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63"/>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63"/>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63"/>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63"/>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63"/>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63"/>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63"/>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63"/>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63"/>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63"/>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63"/>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63"/>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63"/>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63"/>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63"/>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63"/>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63"/>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63"/>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63"/>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63"/>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63"/>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63"/>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63"/>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63"/>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63"/>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63"/>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63"/>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63"/>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63"/>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63"/>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63"/>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63"/>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63"/>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63"/>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63"/>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63"/>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63"/>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63"/>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63"/>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63"/>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63"/>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63"/>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63"/>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63"/>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63"/>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63"/>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63"/>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63"/>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63"/>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63"/>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63"/>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63"/>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63"/>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63"/>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63"/>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63"/>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63"/>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63"/>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63"/>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63"/>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63"/>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63"/>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63"/>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63"/>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63"/>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63"/>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63"/>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63"/>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63"/>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63"/>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63"/>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63"/>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63"/>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63"/>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63"/>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63"/>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63"/>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63"/>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63"/>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63"/>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63"/>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63"/>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63"/>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63"/>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63"/>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63"/>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63"/>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63"/>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63"/>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63"/>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63"/>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63"/>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63"/>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63"/>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63"/>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63"/>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63"/>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63"/>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63"/>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63"/>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63"/>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63"/>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63"/>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63"/>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63"/>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63"/>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63"/>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63"/>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63"/>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63"/>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63"/>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63"/>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63"/>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63"/>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63"/>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63"/>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63"/>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63"/>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63"/>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63"/>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63"/>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63"/>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63"/>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63"/>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63"/>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63"/>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63"/>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63"/>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63"/>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63"/>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63"/>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63"/>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63"/>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63"/>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63"/>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63"/>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63"/>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63"/>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63"/>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63"/>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63"/>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63"/>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63"/>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63"/>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63"/>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63"/>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63"/>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63"/>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63"/>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63"/>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63"/>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63"/>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63"/>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63"/>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63"/>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63"/>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63"/>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63"/>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63"/>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63"/>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63"/>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63"/>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63"/>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63"/>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63"/>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63"/>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63"/>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63"/>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63"/>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63"/>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63"/>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63"/>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63"/>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63"/>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63"/>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63"/>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63"/>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63"/>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63"/>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63"/>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63"/>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63"/>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63"/>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63"/>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63"/>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63"/>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63"/>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63"/>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63"/>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63"/>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63"/>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63"/>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63"/>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63"/>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63"/>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63"/>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63"/>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63"/>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63"/>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63"/>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63"/>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63"/>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63"/>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63"/>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63"/>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63"/>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63"/>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63"/>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63"/>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63"/>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63"/>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63"/>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63"/>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63"/>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63"/>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63"/>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63"/>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63"/>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63"/>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63"/>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63"/>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63"/>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63"/>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63"/>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63"/>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63"/>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63"/>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63"/>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63"/>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63"/>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63"/>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63"/>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63"/>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63"/>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63"/>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63"/>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63"/>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63"/>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63"/>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63"/>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c r="HX622" s="107"/>
    </row>
  </sheetData>
  <mergeCells count="9">
    <mergeCell ref="BK10:BQ10"/>
    <mergeCell ref="BU10:CA10"/>
    <mergeCell ref="A2:A3"/>
    <mergeCell ref="C10:I10"/>
    <mergeCell ref="BA10:BG10"/>
    <mergeCell ref="M10:S10"/>
    <mergeCell ref="W10:AC10"/>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 ref="A11" location="myrangeH7" display="myrangeH7"/>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Denmark</v>
      </c>
      <c r="C2" s="92"/>
      <c r="D2" s="93"/>
      <c r="E2" s="93"/>
      <c r="F2" s="93"/>
      <c r="G2" s="94"/>
    </row>
    <row xmlns:x14ac="http://schemas.microsoft.com/office/spreadsheetml/2009/9/ac" r="3" x14ac:dyDescent="0.2">
      <c r="B3" s="552" t="s">
        <v>181</v>
      </c>
      <c r="C3" s="552"/>
      <c r="D3" s="552"/>
      <c r="E3" s="552"/>
      <c r="F3" s="552"/>
      <c r="G3" s="553"/>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59">
        <v>2000</v>
      </c>
      <c r="C5" s="903">
        <v>1001113</v>
      </c>
      <c r="D5" s="904">
        <v>85.099998474121094</v>
      </c>
      <c r="E5" s="905">
        <v>279709</v>
      </c>
      <c r="F5" s="906">
        <v>385465</v>
      </c>
      <c r="G5" s="907">
        <v>335939</v>
      </c>
    </row>
    <row xmlns:x14ac="http://schemas.microsoft.com/office/spreadsheetml/2009/9/ac" r="6" x14ac:dyDescent="0.2">
      <c r="B6" s="765">
        <v>2001</v>
      </c>
      <c r="C6" s="908">
        <v>1016558</v>
      </c>
      <c r="D6" s="909">
        <v>85.149993896484375</v>
      </c>
      <c r="E6" s="910">
        <v>279623</v>
      </c>
      <c r="F6" s="911">
        <v>396979</v>
      </c>
      <c r="G6" s="912">
        <v>339956</v>
      </c>
    </row>
    <row xmlns:x14ac="http://schemas.microsoft.com/office/spreadsheetml/2009/9/ac" r="7" x14ac:dyDescent="0.2">
      <c r="B7" s="771">
        <v>2002</v>
      </c>
      <c r="C7" s="913">
        <v>1031532</v>
      </c>
      <c r="D7" s="914">
        <v>85.25</v>
      </c>
      <c r="E7" s="915">
        <v>275900</v>
      </c>
      <c r="F7" s="916">
        <v>408312</v>
      </c>
      <c r="G7" s="917">
        <v>347320</v>
      </c>
    </row>
    <row xmlns:x14ac="http://schemas.microsoft.com/office/spreadsheetml/2009/9/ac" r="8" x14ac:dyDescent="0.2">
      <c r="B8" s="777">
        <v>2003</v>
      </c>
      <c r="C8" s="918">
        <v>1047308</v>
      </c>
      <c r="D8" s="919">
        <v>85.360000610351563</v>
      </c>
      <c r="E8" s="920">
        <v>272086</v>
      </c>
      <c r="F8" s="921">
        <v>416640</v>
      </c>
      <c r="G8" s="922">
        <v>358582</v>
      </c>
    </row>
    <row xmlns:x14ac="http://schemas.microsoft.com/office/spreadsheetml/2009/9/ac" r="9" x14ac:dyDescent="0.2">
      <c r="B9" s="783">
        <v>2004</v>
      </c>
      <c r="C9" s="923">
        <v>1061390</v>
      </c>
      <c r="D9" s="924">
        <v>85.566001892089844</v>
      </c>
      <c r="E9" s="925">
        <v>270956</v>
      </c>
      <c r="F9" s="926">
        <v>419806</v>
      </c>
      <c r="G9" s="927">
        <v>370628</v>
      </c>
    </row>
    <row xmlns:x14ac="http://schemas.microsoft.com/office/spreadsheetml/2009/9/ac" r="10" x14ac:dyDescent="0.2">
      <c r="B10" s="789">
        <v>2005</v>
      </c>
      <c r="C10" s="928">
        <v>1070474</v>
      </c>
      <c r="D10" s="929">
        <v>85.856002807617188</v>
      </c>
      <c r="E10" s="930">
        <v>267968</v>
      </c>
      <c r="F10" s="931">
        <v>421648</v>
      </c>
      <c r="G10" s="932">
        <v>380858</v>
      </c>
    </row>
    <row xmlns:x14ac="http://schemas.microsoft.com/office/spreadsheetml/2009/9/ac" r="11" x14ac:dyDescent="0.2">
      <c r="B11" s="795">
        <v>2006</v>
      </c>
      <c r="C11" s="933">
        <v>1075927</v>
      </c>
      <c r="D11" s="934">
        <v>86.097999572753906</v>
      </c>
      <c r="E11" s="935">
        <v>265078</v>
      </c>
      <c r="F11" s="936">
        <v>418530</v>
      </c>
      <c r="G11" s="937">
        <v>392319</v>
      </c>
    </row>
    <row xmlns:x14ac="http://schemas.microsoft.com/office/spreadsheetml/2009/9/ac" r="12" x14ac:dyDescent="0.2">
      <c r="B12" s="801">
        <v>2007</v>
      </c>
      <c r="C12" s="938">
        <v>1081697</v>
      </c>
      <c r="D12" s="939">
        <v>86.292999267578125</v>
      </c>
      <c r="E12" s="940">
        <v>263223</v>
      </c>
      <c r="F12" s="941">
        <v>415793</v>
      </c>
      <c r="G12" s="942">
        <v>402681</v>
      </c>
    </row>
    <row xmlns:x14ac="http://schemas.microsoft.com/office/spreadsheetml/2009/9/ac" r="13" x14ac:dyDescent="0.2">
      <c r="B13" s="807">
        <v>2008</v>
      </c>
      <c r="C13" s="943">
        <v>1085696</v>
      </c>
      <c r="D13" s="944">
        <v>86.48699951171875</v>
      </c>
      <c r="E13" s="945">
        <v>261015</v>
      </c>
      <c r="F13" s="946">
        <v>411799</v>
      </c>
      <c r="G13" s="947">
        <v>412882</v>
      </c>
    </row>
    <row xmlns:x14ac="http://schemas.microsoft.com/office/spreadsheetml/2009/9/ac" r="14" x14ac:dyDescent="0.2">
      <c r="B14" s="813">
        <v>2009</v>
      </c>
      <c r="C14" s="948">
        <v>1088582</v>
      </c>
      <c r="D14" s="949">
        <v>86.653999328613281</v>
      </c>
      <c r="E14" s="950">
        <v>260954</v>
      </c>
      <c r="F14" s="951">
        <v>406612</v>
      </c>
      <c r="G14" s="952">
        <v>421016</v>
      </c>
    </row>
    <row xmlns:x14ac="http://schemas.microsoft.com/office/spreadsheetml/2009/9/ac" r="15" x14ac:dyDescent="0.2">
      <c r="B15" s="819">
        <v>2010</v>
      </c>
      <c r="C15" s="953">
        <v>1089301</v>
      </c>
      <c r="D15" s="954">
        <v>86.795005798339844</v>
      </c>
      <c r="E15" s="955">
        <v>262787</v>
      </c>
      <c r="F15" s="956">
        <v>402613</v>
      </c>
      <c r="G15" s="957">
        <v>423901</v>
      </c>
    </row>
    <row xmlns:x14ac="http://schemas.microsoft.com/office/spreadsheetml/2009/9/ac" r="16" x14ac:dyDescent="0.2">
      <c r="B16" s="825">
        <v>2011</v>
      </c>
      <c r="C16" s="958">
        <v>1088769</v>
      </c>
      <c r="D16" s="959">
        <v>86.957000732421875</v>
      </c>
      <c r="E16" s="960">
        <v>197388</v>
      </c>
      <c r="F16" s="961">
        <v>465236</v>
      </c>
      <c r="G16" s="962">
        <v>426145</v>
      </c>
    </row>
    <row xmlns:x14ac="http://schemas.microsoft.com/office/spreadsheetml/2009/9/ac" r="17" x14ac:dyDescent="0.2">
      <c r="B17" s="831">
        <v>2012</v>
      </c>
      <c r="C17" s="963">
        <v>1085813</v>
      </c>
      <c r="D17" s="964">
        <v>87.142005920410156</v>
      </c>
      <c r="E17" s="965">
        <v>198393</v>
      </c>
      <c r="F17" s="966">
        <v>463706</v>
      </c>
      <c r="G17" s="967">
        <v>423714</v>
      </c>
    </row>
    <row xmlns:x14ac="http://schemas.microsoft.com/office/spreadsheetml/2009/9/ac" r="18" x14ac:dyDescent="0.2">
      <c r="B18" s="837">
        <v>2013</v>
      </c>
      <c r="C18" s="968">
        <v>1081406</v>
      </c>
      <c r="D18" s="969">
        <v>87.291999816894531</v>
      </c>
      <c r="E18" s="970">
        <v>196213</v>
      </c>
      <c r="F18" s="971">
        <v>463545</v>
      </c>
      <c r="G18" s="972">
        <v>421648</v>
      </c>
    </row>
    <row xmlns:x14ac="http://schemas.microsoft.com/office/spreadsheetml/2009/9/ac" r="19" x14ac:dyDescent="0.2">
      <c r="B19" s="843">
        <v>2014</v>
      </c>
      <c r="C19" s="973">
        <v>1075751</v>
      </c>
      <c r="D19" s="974">
        <v>87.410003662109375</v>
      </c>
      <c r="E19" s="975">
        <v>195596</v>
      </c>
      <c r="F19" s="976">
        <v>462046</v>
      </c>
      <c r="G19" s="977">
        <v>418109</v>
      </c>
    </row>
    <row xmlns:x14ac="http://schemas.microsoft.com/office/spreadsheetml/2009/9/ac" r="20" x14ac:dyDescent="0.2">
      <c r="B20" s="849">
        <v>2015</v>
      </c>
      <c r="C20" s="978">
        <v>1067855</v>
      </c>
      <c r="D20" s="979">
        <v>87.5260009765625</v>
      </c>
      <c r="E20" s="980">
        <v>189902</v>
      </c>
      <c r="F20" s="981">
        <v>464439</v>
      </c>
      <c r="G20" s="982">
        <v>413514</v>
      </c>
    </row>
    <row xmlns:x14ac="http://schemas.microsoft.com/office/spreadsheetml/2009/9/ac" r="21" x14ac:dyDescent="0.2">
      <c r="B21" s="855">
        <v>2016</v>
      </c>
      <c r="C21" s="983">
        <v>1064608</v>
      </c>
      <c r="D21" s="984">
        <v>87.641998291015625</v>
      </c>
      <c r="E21" s="985">
        <v>186381</v>
      </c>
      <c r="F21" s="986">
        <v>466924</v>
      </c>
      <c r="G21" s="987">
        <v>411303</v>
      </c>
    </row>
    <row xmlns:x14ac="http://schemas.microsoft.com/office/spreadsheetml/2009/9/ac" r="22" x14ac:dyDescent="0.2">
      <c r="B22" s="861">
        <v>2017</v>
      </c>
      <c r="C22" s="988">
        <v>1058432</v>
      </c>
      <c r="D22" s="989">
        <v>87.756996154785156</v>
      </c>
      <c r="E22" s="990">
        <v>179749</v>
      </c>
      <c r="F22" s="991">
        <v>468875</v>
      </c>
      <c r="G22" s="992">
        <v>409808</v>
      </c>
    </row>
    <row xmlns:x14ac="http://schemas.microsoft.com/office/spreadsheetml/2009/9/ac" r="23" x14ac:dyDescent="0.2">
      <c r="B23" s="867">
        <v>2018</v>
      </c>
      <c r="C23" s="993">
        <v>1051519</v>
      </c>
      <c r="D23" s="994">
        <v>87.874000549316406</v>
      </c>
      <c r="E23" s="995">
        <v>177514</v>
      </c>
      <c r="F23" s="996">
        <v>464880</v>
      </c>
      <c r="G23" s="997">
        <v>409125</v>
      </c>
    </row>
    <row xmlns:x14ac="http://schemas.microsoft.com/office/spreadsheetml/2009/9/ac" r="24" x14ac:dyDescent="0.2">
      <c r="B24" s="873">
        <v>2019</v>
      </c>
      <c r="C24" s="998">
        <v>1044496</v>
      </c>
      <c r="D24" s="999">
        <v>87.993995666503906</v>
      </c>
      <c r="E24" s="1000">
        <v>176861</v>
      </c>
      <c r="F24" s="1001">
        <v>459343</v>
      </c>
      <c r="G24" s="1002">
        <v>408292</v>
      </c>
    </row>
    <row xmlns:x14ac="http://schemas.microsoft.com/office/spreadsheetml/2009/9/ac" r="25" x14ac:dyDescent="0.2">
      <c r="B25" s="879">
        <v>2020</v>
      </c>
      <c r="C25" s="1003">
        <v>1039247</v>
      </c>
      <c r="D25" s="1004">
        <v>88.116004943847656</v>
      </c>
      <c r="E25" s="1005">
        <v>181351</v>
      </c>
      <c r="F25" s="1006">
        <v>450184</v>
      </c>
      <c r="G25" s="1007">
        <v>407712</v>
      </c>
    </row>
    <row xmlns:x14ac="http://schemas.microsoft.com/office/spreadsheetml/2009/9/ac" r="26" x14ac:dyDescent="0.2">
      <c r="B26" s="885">
        <v>2021</v>
      </c>
      <c r="C26" s="1008">
        <v>1035848</v>
      </c>
      <c r="D26" s="1009">
        <v>88.239997863769531</v>
      </c>
      <c r="E26" s="1010">
        <v>184769</v>
      </c>
      <c r="F26" s="1011">
        <v>442578</v>
      </c>
      <c r="G26" s="1012">
        <v>408501</v>
      </c>
    </row>
    <row xmlns:x14ac="http://schemas.microsoft.com/office/spreadsheetml/2009/9/ac" r="27" x14ac:dyDescent="0.2">
      <c r="B27" s="891">
        <v>2022</v>
      </c>
      <c r="C27" s="892">
        <v>1033423</v>
      </c>
      <c r="D27" s="893">
        <v>88.366996765136719</v>
      </c>
      <c r="E27" s="894">
        <v>187325</v>
      </c>
      <c r="F27" s="895">
        <v>434445</v>
      </c>
      <c r="G27" s="896">
        <v>411653</v>
      </c>
    </row>
    <row xmlns:x14ac="http://schemas.microsoft.com/office/spreadsheetml/2009/9/ac" r="28" x14ac:dyDescent="0.2">
      <c r="B28" s="897">
        <v>2023</v>
      </c>
      <c r="C28" s="898">
        <v>1029539</v>
      </c>
      <c r="D28" s="899">
        <v>88.4949951171875</v>
      </c>
      <c r="E28" s="900">
        <v>186544</v>
      </c>
      <c r="F28" s="901">
        <v>431149</v>
      </c>
      <c r="G28" s="902">
        <v>411846</v>
      </c>
    </row>
    <row xmlns:x14ac="http://schemas.microsoft.com/office/spreadsheetml/2009/9/ac" r="29" x14ac:dyDescent="0.2">
      <c r="B29" s="177">
        <v>2024</v>
      </c>
      <c r="C29" s="339"/>
      <c r="D29" s="340"/>
      <c r="E29" s="341"/>
      <c r="F29" s="342"/>
      <c r="G29" s="343"/>
    </row>
    <row xmlns:x14ac="http://schemas.microsoft.com/office/spreadsheetml/2009/9/ac" r="30" x14ac:dyDescent="0.2">
      <c r="B30" s="176">
        <v>2025</v>
      </c>
      <c r="C30" s="339"/>
      <c r="D30" s="340"/>
      <c r="E30" s="341"/>
      <c r="F30" s="342"/>
      <c r="G30" s="343"/>
    </row>
    <row xmlns:x14ac="http://schemas.microsoft.com/office/spreadsheetml/2009/9/ac" r="31" x14ac:dyDescent="0.2">
      <c r="B31" s="177">
        <v>2026</v>
      </c>
      <c r="C31" s="339"/>
      <c r="D31" s="340"/>
      <c r="E31" s="341"/>
      <c r="F31" s="342"/>
      <c r="G31" s="343"/>
    </row>
    <row xmlns:x14ac="http://schemas.microsoft.com/office/spreadsheetml/2009/9/ac" r="32" x14ac:dyDescent="0.2">
      <c r="B32" s="176">
        <v>2027</v>
      </c>
      <c r="C32" s="339"/>
      <c r="D32" s="340"/>
      <c r="E32" s="341"/>
      <c r="F32" s="342"/>
      <c r="G32" s="343"/>
    </row>
    <row xmlns:x14ac="http://schemas.microsoft.com/office/spreadsheetml/2009/9/ac" r="33" x14ac:dyDescent="0.2">
      <c r="B33" s="177">
        <v>2028</v>
      </c>
      <c r="C33" s="339"/>
      <c r="D33" s="340"/>
      <c r="E33" s="341"/>
      <c r="F33" s="342"/>
      <c r="G33" s="343"/>
    </row>
    <row xmlns:x14ac="http://schemas.microsoft.com/office/spreadsheetml/2009/9/ac" r="34" x14ac:dyDescent="0.2">
      <c r="B34" s="176">
        <v>2029</v>
      </c>
      <c r="C34" s="339"/>
      <c r="D34" s="340"/>
      <c r="E34" s="341"/>
      <c r="F34" s="342"/>
      <c r="G34" s="343"/>
    </row>
    <row xmlns:x14ac="http://schemas.microsoft.com/office/spreadsheetml/2009/9/ac" r="35" x14ac:dyDescent="0.2">
      <c r="B35" s="177">
        <v>2030</v>
      </c>
      <c r="C35" s="181"/>
      <c r="D35" s="178"/>
      <c r="E35" s="182"/>
      <c r="F35" s="179"/>
      <c r="G35" s="180"/>
    </row>
    <row xmlns:x14ac="http://schemas.microsoft.com/office/spreadsheetml/2009/9/ac" r="36" ht="14.25" x14ac:dyDescent="0.2">
      <c r="B36" s="99" t="s">
        <v>187</v>
      </c>
      <c r="G36" s="97"/>
    </row>
    <row xmlns:x14ac="http://schemas.microsoft.com/office/spreadsheetml/2009/9/ac" r="37" ht="14.25" x14ac:dyDescent="0.2">
      <c r="B37" s="99" t="s">
        <v>212</v>
      </c>
    </row>
    <row xmlns:x14ac="http://schemas.microsoft.com/office/spreadsheetml/2009/9/ac" r="38" ht="14.25" x14ac:dyDescent="0.2">
      <c r="B38" s="99" t="s">
        <v>246</v>
      </c>
    </row>
    <row xmlns:x14ac="http://schemas.microsoft.com/office/spreadsheetml/2009/9/ac" r="39" x14ac:dyDescent="0.2">
      <c r="B39" s="388" t="s">
        <v>213</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1831-192D-4F14-A250-DCF26D05466D}">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4" customWidth="true"/>
  </cols>
  <sheetData>
    <row xmlns:x14ac="http://schemas.microsoft.com/office/spreadsheetml/2009/9/ac" r="2" ht="33" customHeight="true" x14ac:dyDescent="0.25">
      <c r="B2" s="554" t="s">
        <v>226</v>
      </c>
      <c r="C2" s="554"/>
    </row>
    <row xmlns:x14ac="http://schemas.microsoft.com/office/spreadsheetml/2009/9/ac" r="3" ht="6" customHeight="true" x14ac:dyDescent="0.25">
      <c r="B3" s="353"/>
    </row>
    <row xmlns:x14ac="http://schemas.microsoft.com/office/spreadsheetml/2009/9/ac" r="4" ht="30" customHeight="true" x14ac:dyDescent="0.25">
      <c r="B4" s="355" t="s">
        <v>227</v>
      </c>
      <c r="C4" s="356" t="s">
        <v>228</v>
      </c>
    </row>
    <row xmlns:x14ac="http://schemas.microsoft.com/office/spreadsheetml/2009/9/ac" r="5" ht="30" customHeight="true" x14ac:dyDescent="0.25">
      <c r="B5" s="355" t="s">
        <v>48</v>
      </c>
      <c r="C5" s="356" t="s">
        <v>229</v>
      </c>
    </row>
    <row xmlns:x14ac="http://schemas.microsoft.com/office/spreadsheetml/2009/9/ac" r="6" ht="30" customHeight="true" x14ac:dyDescent="0.25">
      <c r="B6" s="355" t="s">
        <v>230</v>
      </c>
      <c r="C6" s="356" t="s">
        <v>231</v>
      </c>
    </row>
    <row xmlns:x14ac="http://schemas.microsoft.com/office/spreadsheetml/2009/9/ac" r="7" ht="30" customHeight="true" x14ac:dyDescent="0.25">
      <c r="B7" s="355" t="s">
        <v>232</v>
      </c>
      <c r="C7" s="356" t="s">
        <v>233</v>
      </c>
    </row>
    <row xmlns:x14ac="http://schemas.microsoft.com/office/spreadsheetml/2009/9/ac" r="8" ht="30" customHeight="true" x14ac:dyDescent="0.25">
      <c r="B8" s="355" t="s">
        <v>145</v>
      </c>
      <c r="C8" s="356" t="s">
        <v>234</v>
      </c>
    </row>
    <row xmlns:x14ac="http://schemas.microsoft.com/office/spreadsheetml/2009/9/ac" r="9" ht="30" customHeight="true" x14ac:dyDescent="0.25">
      <c r="B9" s="355" t="s">
        <v>235</v>
      </c>
      <c r="C9" s="356" t="s">
        <v>236</v>
      </c>
    </row>
    <row xmlns:x14ac="http://schemas.microsoft.com/office/spreadsheetml/2009/9/ac" r="10" ht="30" customHeight="true" x14ac:dyDescent="0.25">
      <c r="B10" s="355" t="s">
        <v>149</v>
      </c>
      <c r="C10" s="356" t="s">
        <v>237</v>
      </c>
    </row>
    <row xmlns:x14ac="http://schemas.microsoft.com/office/spreadsheetml/2009/9/ac" r="11" s="359" customFormat="true" ht="6.75" customHeight="true" x14ac:dyDescent="0.25">
      <c r="B11" s="357"/>
      <c r="C11" s="358"/>
    </row>
    <row xmlns:x14ac="http://schemas.microsoft.com/office/spreadsheetml/2009/9/ac" r="12" s="361" customFormat="true" ht="11.25" x14ac:dyDescent="0.2">
      <c r="B12" s="360" t="s">
        <v>238</v>
      </c>
    </row>
    <row xmlns:x14ac="http://schemas.microsoft.com/office/spreadsheetml/2009/9/ac" r="13" x14ac:dyDescent="0.25">
      <c r="B13" s="360" t="s">
        <v>241</v>
      </c>
    </row>
    <row xmlns:x14ac="http://schemas.microsoft.com/office/spreadsheetml/2009/9/ac" r="14" x14ac:dyDescent="0.25">
      <c r="B14" s="362" t="s">
        <v>239</v>
      </c>
    </row>
    <row xmlns:x14ac="http://schemas.microsoft.com/office/spreadsheetml/2009/9/ac" r="15" ht="76.5" customHeight="true" x14ac:dyDescent="0.25">
      <c r="B15" s="555" t="s">
        <v>240</v>
      </c>
      <c r="C15" s="555"/>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myrangeH6</vt:lpstr>
      <vt:lpstr>myrangeH7</vt:lpstr>
      <vt:lpstr>myrangeS0</vt:lpstr>
      <vt:lpstr>myrangeS1</vt:lpstr>
      <vt:lpstr>myrangeS2</vt:lpstr>
      <vt:lpstr>myrangeS3</vt:lpstr>
      <vt:lpstr>myrangeS4</vt:lpstr>
      <vt:lpstr>myrangeS5</vt:lpstr>
      <vt:lpstr>myrangeS6</vt:lpstr>
      <vt:lpstr>myrangeS7</vt:lpstr>
      <vt:lpstr>myrangeW0</vt:lpstr>
      <vt:lpstr>myrangeW1</vt:lpstr>
      <vt:lpstr>myrangeW2</vt:lpstr>
      <vt:lpstr>myrangeW3</vt:lpstr>
      <vt:lpstr>myrangeW4</vt:lpstr>
      <vt:lpstr>myrangeW5</vt:lpstr>
      <vt:lpstr>myrangeW6</vt:lpstr>
      <vt:lpstr>myrangeW7</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2024-04-24T06:11:46Z</dcterms:modified>
</cp:coreProperties>
</file>